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科目設定" sheetId="1" r:id="rId1"/>
    <sheet name="教科書建議表" sheetId="2" r:id="rId2"/>
    <sheet name="清單" sheetId="3" r:id="rId3"/>
    <sheet name="核定書單" sheetId="4" r:id="rId4"/>
  </sheets>
  <definedNames>
    <definedName name="_xlnm._FilterDatabase" localSheetId="3" hidden="1">'核定書單'!$C$1:$C$121</definedName>
    <definedName name="_xlnm.Print_Area" localSheetId="3">'核定書單'!$B:$K</definedName>
    <definedName name="_xlnm.Print_Area" localSheetId="1">INDIRECT('教科書建議表'!$H$3)</definedName>
    <definedName name="_xlnm.Print_Titles" localSheetId="3">'核定書單'!$1:$1</definedName>
    <definedName name="_xlnm.Print_Titles" localSheetId="1">'教科書建議表'!$4:$4</definedName>
    <definedName name="_xlnm.Print_Titles" localSheetId="2">'清單'!$1:$1</definedName>
    <definedName name="列印列號">'科目設定'!$B$2</definedName>
    <definedName name="年級">'清單'!$C$2:$C$7</definedName>
    <definedName name="建議書單">'教科書建議表'!$A:$K</definedName>
    <definedName name="書單選項">'清單'!$E$2:$E$9</definedName>
    <definedName name="專別">'清單'!$B$2:$B$6</definedName>
    <definedName name="授課科系">'清單'!$A$2:$A$18</definedName>
    <definedName name="教科書建議表" localSheetId="3">'核定書單'!$B:$K</definedName>
    <definedName name="單位">'教科書建議表'!$C$3</definedName>
    <definedName name="開課科系">'清單'!$A$2:$A$18</definedName>
    <definedName name="學年">'清單'!$G$2</definedName>
    <definedName name="學期">'清單'!$H$2</definedName>
    <definedName name="選課">'清單'!$D$2:$D$4</definedName>
    <definedName name="優先">'清單'!$C$2:$C$4</definedName>
  </definedNames>
  <calcPr fullCalcOnLoad="1"/>
</workbook>
</file>

<file path=xl/sharedStrings.xml><?xml version="1.0" encoding="utf-8"?>
<sst xmlns="http://schemas.openxmlformats.org/spreadsheetml/2006/main" count="78" uniqueCount="63">
  <si>
    <t>編號</t>
  </si>
  <si>
    <t>專別</t>
  </si>
  <si>
    <t>年級</t>
  </si>
  <si>
    <t>科目名稱</t>
  </si>
  <si>
    <t>建議書名</t>
  </si>
  <si>
    <t>作者</t>
  </si>
  <si>
    <t>出版社</t>
  </si>
  <si>
    <t>優先</t>
  </si>
  <si>
    <t>授課
科系</t>
  </si>
  <si>
    <t>必/
選修</t>
  </si>
  <si>
    <t>提報單位：</t>
  </si>
  <si>
    <t>五專</t>
  </si>
  <si>
    <t>必</t>
  </si>
  <si>
    <t>選</t>
  </si>
  <si>
    <t>開課/授課
科系</t>
  </si>
  <si>
    <t>學年</t>
  </si>
  <si>
    <t xml:space="preserve">學期 </t>
  </si>
  <si>
    <t>科主任：</t>
  </si>
  <si>
    <t>授課
科別</t>
  </si>
  <si>
    <t>專別</t>
  </si>
  <si>
    <t>選/必修</t>
  </si>
  <si>
    <t>自然科學</t>
  </si>
  <si>
    <t>勞動檢查實務</t>
  </si>
  <si>
    <t>科目名稱</t>
  </si>
  <si>
    <t>職業安全衛生科</t>
  </si>
  <si>
    <t>必</t>
  </si>
  <si>
    <t>簽章</t>
  </si>
  <si>
    <t>備註 (書號 / ISBN)</t>
  </si>
  <si>
    <t>備註 (書號 / ISBN)</t>
  </si>
  <si>
    <t>護理科</t>
  </si>
  <si>
    <t>醫事檢驗科</t>
  </si>
  <si>
    <t>應用外語科</t>
  </si>
  <si>
    <t>餐飲管理科</t>
  </si>
  <si>
    <t>資訊管理科</t>
  </si>
  <si>
    <t>視光學科</t>
  </si>
  <si>
    <t>復健科</t>
  </si>
  <si>
    <t>幼兒保育科</t>
  </si>
  <si>
    <t>序號</t>
  </si>
  <si>
    <t>建議書單</t>
  </si>
  <si>
    <t>沿用 (已購書)</t>
  </si>
  <si>
    <t>獨家出版</t>
  </si>
  <si>
    <t>自編講義</t>
  </si>
  <si>
    <r>
      <t>沿用(同</t>
    </r>
    <r>
      <rPr>
        <sz val="12"/>
        <rFont val="新細明體"/>
        <family val="1"/>
      </rPr>
      <t>XX科目)</t>
    </r>
  </si>
  <si>
    <t>線上軟體教學</t>
  </si>
  <si>
    <r>
      <t>通識中心請依相同科目(</t>
    </r>
    <r>
      <rPr>
        <sz val="12"/>
        <color indexed="10"/>
        <rFont val="新細明體"/>
        <family val="1"/>
      </rPr>
      <t>相同用書</t>
    </r>
    <r>
      <rPr>
        <sz val="12"/>
        <color indexed="12"/>
        <rFont val="新細明體"/>
        <family val="1"/>
      </rPr>
      <t>)、專別、科別、年級排序</t>
    </r>
  </si>
  <si>
    <t>dfg</t>
  </si>
  <si>
    <t>沿用 (已購書)</t>
  </si>
  <si>
    <t>選</t>
  </si>
  <si>
    <t>通識教育中心</t>
  </si>
  <si>
    <t>生命關懷事業科</t>
  </si>
  <si>
    <t>健康美容觀光科</t>
  </si>
  <si>
    <r>
      <t>年級
(班別</t>
    </r>
    <r>
      <rPr>
        <sz val="12"/>
        <rFont val="新細明體"/>
        <family val="1"/>
      </rPr>
      <t>)</t>
    </r>
  </si>
  <si>
    <t>必/
選修</t>
  </si>
  <si>
    <t>生物</t>
  </si>
  <si>
    <t>調理保健技術科</t>
  </si>
  <si>
    <t>數位媒體應用科</t>
  </si>
  <si>
    <t>通識教育中心</t>
  </si>
  <si>
    <r>
      <t xml:space="preserve">    說明： 1、請各科負責專業科目課程之用書提報，共同科目用書由共同科提報。由它科支援之科目，由負責支援之開課單位提報。
           2、每一科目請提報三本建議用書為原則，不足者須註明原因，並請單位主管審核。依採用順序排列。(如優先欄位所示之『1』、『2』、『3』順序)
           3、</t>
    </r>
    <r>
      <rPr>
        <b/>
        <sz val="10"/>
        <rFont val="細明體"/>
        <family val="3"/>
      </rPr>
      <t>教科用書</t>
    </r>
    <r>
      <rPr>
        <sz val="10"/>
        <rFont val="細明體"/>
        <family val="3"/>
      </rPr>
      <t>或</t>
    </r>
    <r>
      <rPr>
        <b/>
        <sz val="10"/>
        <rFont val="細明體"/>
        <family val="3"/>
      </rPr>
      <t>自編講義</t>
    </r>
    <r>
      <rPr>
        <sz val="10"/>
        <rFont val="細明體"/>
        <family val="3"/>
      </rPr>
      <t>，由各科教學小組研議後，須經科課程發展委員會審核通過，於開課前將電子及書面檔併會議記錄擲回教務處彙辦。
           4、請依授課科別、專別、年級、必選修之延遞順序填報。電子檔命名規則，例：101-1 建議書單-資管科.xls
           5、表格若不敷使用，請自行增加編號列數。</t>
    </r>
    <r>
      <rPr>
        <b/>
        <u val="single"/>
        <sz val="10"/>
        <color indexed="10"/>
        <rFont val="細明體"/>
        <family val="3"/>
      </rPr>
      <t>請列印後再次檢查筆數，確保資料輸出無誤</t>
    </r>
    <r>
      <rPr>
        <b/>
        <sz val="10"/>
        <color indexed="10"/>
        <rFont val="細明體"/>
        <family val="3"/>
      </rPr>
      <t xml:space="preserve">。 *** </t>
    </r>
    <r>
      <rPr>
        <b/>
        <u val="single"/>
        <sz val="10"/>
        <color indexed="10"/>
        <rFont val="細明體"/>
        <family val="3"/>
      </rPr>
      <t>檔案請依命名規則重新命名後再列印</t>
    </r>
    <r>
      <rPr>
        <b/>
        <sz val="10"/>
        <color indexed="10"/>
        <rFont val="細明體"/>
        <family val="3"/>
      </rPr>
      <t xml:space="preserve"> ***</t>
    </r>
  </si>
  <si>
    <t>年級
(班別)</t>
  </si>
  <si>
    <t>調理保健技術科</t>
  </si>
  <si>
    <t>高齡健康促進科</t>
  </si>
  <si>
    <t>二專
(在職)</t>
  </si>
  <si>
    <t>二專
(在職)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</si>
</sst>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Red]\(0\)"/>
    <numFmt numFmtId="180" formatCode="&quot;授&quot;&quot;課&quot;&quot;科&quot;&quot;別&quot;"/>
  </numFmts>
  <fonts count="21">
    <font>
      <sz val="12"/>
      <name val="新細明體"/>
      <family val="1"/>
    </font>
    <font>
      <sz val="9"/>
      <name val="新細明體"/>
      <family val="1"/>
    </font>
    <font>
      <sz val="11"/>
      <name val="新細明體"/>
      <family val="1"/>
    </font>
    <font>
      <sz val="20"/>
      <name val="新細明體"/>
      <family val="1"/>
    </font>
    <font>
      <u val="single"/>
      <sz val="9"/>
      <color indexed="12"/>
      <name val="新細明體"/>
      <family val="1"/>
    </font>
    <font>
      <u val="single"/>
      <sz val="9"/>
      <color indexed="36"/>
      <name val="新細明體"/>
      <family val="1"/>
    </font>
    <font>
      <sz val="12"/>
      <color indexed="9"/>
      <name val="新細明體"/>
      <family val="1"/>
    </font>
    <font>
      <sz val="11"/>
      <color indexed="9"/>
      <name val="新細明體"/>
      <family val="1"/>
    </font>
    <font>
      <sz val="10"/>
      <name val="細明體"/>
      <family val="3"/>
    </font>
    <font>
      <sz val="12"/>
      <color indexed="22"/>
      <name val="新細明體"/>
      <family val="1"/>
    </font>
    <font>
      <sz val="11"/>
      <color indexed="42"/>
      <name val="新細明體"/>
      <family val="1"/>
    </font>
    <font>
      <b/>
      <sz val="10"/>
      <color indexed="10"/>
      <name val="細明體"/>
      <family val="3"/>
    </font>
    <font>
      <b/>
      <u val="single"/>
      <sz val="10"/>
      <color indexed="10"/>
      <name val="細明體"/>
      <family val="3"/>
    </font>
    <font>
      <sz val="14"/>
      <name val="新細明體"/>
      <family val="1"/>
    </font>
    <font>
      <sz val="12"/>
      <color indexed="10"/>
      <name val="新細明體"/>
      <family val="1"/>
    </font>
    <font>
      <sz val="12"/>
      <color indexed="12"/>
      <name val="新細明體"/>
      <family val="1"/>
    </font>
    <font>
      <sz val="12"/>
      <color indexed="8"/>
      <name val="Times New Roman"/>
      <family val="1"/>
    </font>
    <font>
      <sz val="12"/>
      <color indexed="8"/>
      <name val="細明體"/>
      <family val="3"/>
    </font>
    <font>
      <sz val="11"/>
      <color indexed="8"/>
      <name val="新細明體"/>
      <family val="1"/>
    </font>
    <font>
      <b/>
      <sz val="16"/>
      <color indexed="10"/>
      <name val="細明體"/>
      <family val="3"/>
    </font>
    <font>
      <b/>
      <sz val="10"/>
      <name val="細明體"/>
      <family val="3"/>
    </font>
  </fonts>
  <fills count="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32">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hair"/>
    </border>
    <border>
      <left style="thin"/>
      <right style="medium"/>
      <top style="hair"/>
      <bottom style="hair"/>
    </border>
    <border>
      <left style="thin"/>
      <right style="medium"/>
      <top style="hair"/>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style="medium"/>
      <bottom style="medium"/>
    </border>
    <border>
      <left>
        <color indexed="63"/>
      </left>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medium"/>
      <right style="thin"/>
      <top style="medium"/>
      <bottom style="hair"/>
    </border>
    <border>
      <left style="medium"/>
      <right style="thin"/>
      <top style="hair"/>
      <bottom style="hair"/>
    </border>
    <border>
      <left style="medium"/>
      <right style="thin"/>
      <top style="hair"/>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87">
    <xf numFmtId="0" fontId="0" fillId="0" borderId="0" xfId="0" applyAlignment="1">
      <alignment/>
    </xf>
    <xf numFmtId="0" fontId="6" fillId="0" borderId="0" xfId="0" applyFont="1" applyAlignment="1" applyProtection="1">
      <alignment horizontal="center" vertical="center" wrapText="1"/>
      <protection hidden="1"/>
    </xf>
    <xf numFmtId="0" fontId="2" fillId="0" borderId="1"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wrapText="1" shrinkToFit="1"/>
      <protection hidden="1"/>
    </xf>
    <xf numFmtId="0" fontId="7" fillId="0" borderId="0" xfId="0" applyFont="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7" fillId="0" borderId="4" xfId="0" applyFont="1" applyBorder="1" applyAlignment="1" applyProtection="1">
      <alignment horizontal="center" vertical="center" wrapText="1" shrinkToFit="1"/>
      <protection hidden="1"/>
    </xf>
    <xf numFmtId="0" fontId="2" fillId="0" borderId="5"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wrapText="1" shrinkToFit="1"/>
      <protection hidden="1"/>
    </xf>
    <xf numFmtId="0" fontId="2" fillId="0" borderId="0" xfId="0" applyFont="1" applyAlignment="1" applyProtection="1">
      <alignment horizontal="center" vertical="center" shrinkToFit="1"/>
      <protection hidden="1"/>
    </xf>
    <xf numFmtId="0" fontId="7" fillId="0" borderId="0" xfId="0" applyFont="1" applyAlignment="1" applyProtection="1">
      <alignment horizontal="center" vertical="center" wrapText="1" shrinkToFit="1"/>
      <protection hidden="1"/>
    </xf>
    <xf numFmtId="0" fontId="2" fillId="0" borderId="4" xfId="0" applyFont="1" applyBorder="1" applyAlignment="1" applyProtection="1">
      <alignment horizontal="center" vertical="center" shrinkToFit="1"/>
      <protection hidden="1"/>
    </xf>
    <xf numFmtId="0" fontId="0" fillId="2" borderId="4"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hidden="1"/>
    </xf>
    <xf numFmtId="0" fontId="0" fillId="0" borderId="4"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9"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0" fillId="3" borderId="4"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shrinkToFit="1"/>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2" fillId="0" borderId="0" xfId="0" applyFont="1" applyAlignment="1" applyProtection="1">
      <alignment horizontal="center" vertical="center" wrapText="1" shrinkToFit="1"/>
      <protection hidden="1"/>
    </xf>
    <xf numFmtId="179" fontId="0" fillId="2" borderId="4" xfId="0" applyNumberFormat="1" applyFont="1" applyFill="1" applyBorder="1" applyAlignment="1" applyProtection="1">
      <alignment vertical="center"/>
      <protection locked="0"/>
    </xf>
    <xf numFmtId="0" fontId="9" fillId="0" borderId="0" xfId="0" applyFont="1" applyBorder="1" applyAlignment="1" applyProtection="1">
      <alignment vertical="center"/>
      <protection hidden="1"/>
    </xf>
    <xf numFmtId="0" fontId="0" fillId="3" borderId="10" xfId="0" applyFont="1" applyFill="1" applyBorder="1" applyAlignment="1" applyProtection="1">
      <alignment horizontal="center" vertical="center" wrapText="1"/>
      <protection hidden="1"/>
    </xf>
    <xf numFmtId="0" fontId="0" fillId="3" borderId="11" xfId="0" applyFont="1" applyFill="1" applyBorder="1" applyAlignment="1" applyProtection="1">
      <alignment horizontal="center" vertical="center" wrapText="1"/>
      <protection hidden="1"/>
    </xf>
    <xf numFmtId="0" fontId="2" fillId="4" borderId="12" xfId="0" applyFont="1" applyFill="1" applyBorder="1" applyAlignment="1" applyProtection="1">
      <alignment horizontal="center" vertical="center" shrinkToFit="1"/>
      <protection hidden="1"/>
    </xf>
    <xf numFmtId="0" fontId="2" fillId="4" borderId="13" xfId="0" applyFont="1" applyFill="1" applyBorder="1" applyAlignment="1" applyProtection="1">
      <alignment horizontal="center" vertical="center" shrinkToFit="1"/>
      <protection hidden="1"/>
    </xf>
    <xf numFmtId="0" fontId="2" fillId="4" borderId="14" xfId="0" applyFont="1" applyFill="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4"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shrinkToFit="1"/>
      <protection hidden="1"/>
    </xf>
    <xf numFmtId="0" fontId="7" fillId="0" borderId="2" xfId="0" applyFont="1" applyBorder="1" applyAlignment="1" applyProtection="1">
      <alignment horizontal="left" vertical="center" shrinkToFit="1"/>
      <protection hidden="1"/>
    </xf>
    <xf numFmtId="0" fontId="7" fillId="0" borderId="4" xfId="0" applyFont="1" applyBorder="1" applyAlignment="1" applyProtection="1">
      <alignment horizontal="left" vertical="center" shrinkToFit="1"/>
      <protection hidden="1"/>
    </xf>
    <xf numFmtId="0" fontId="7" fillId="0" borderId="6" xfId="0" applyFont="1" applyBorder="1" applyAlignment="1" applyProtection="1">
      <alignment horizontal="left" vertical="center" shrinkToFit="1"/>
      <protection hidden="1"/>
    </xf>
    <xf numFmtId="0" fontId="7" fillId="0" borderId="15" xfId="0" applyFont="1" applyBorder="1" applyAlignment="1" applyProtection="1">
      <alignment horizontal="left" vertical="center" shrinkToFit="1"/>
      <protection hidden="1"/>
    </xf>
    <xf numFmtId="0" fontId="7" fillId="0" borderId="16" xfId="0" applyFont="1" applyBorder="1" applyAlignment="1" applyProtection="1">
      <alignment horizontal="left" vertical="center" shrinkToFit="1"/>
      <protection hidden="1"/>
    </xf>
    <xf numFmtId="0" fontId="7" fillId="0" borderId="17" xfId="0" applyFont="1" applyBorder="1" applyAlignment="1" applyProtection="1">
      <alignment horizontal="left" vertical="center" shrinkToFit="1"/>
      <protection hidden="1"/>
    </xf>
    <xf numFmtId="0" fontId="0" fillId="0" borderId="0" xfId="0" applyAlignment="1" applyProtection="1">
      <alignment horizontal="center" vertical="center"/>
      <protection hidden="1"/>
    </xf>
    <xf numFmtId="0" fontId="0" fillId="3" borderId="4"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0" fillId="5" borderId="4" xfId="0" applyFont="1" applyFill="1" applyBorder="1" applyAlignment="1" applyProtection="1">
      <alignment horizontal="center" vertical="center"/>
      <protection hidden="1"/>
    </xf>
    <xf numFmtId="0" fontId="0" fillId="2" borderId="4" xfId="0" applyFont="1" applyFill="1" applyBorder="1" applyAlignment="1" applyProtection="1">
      <alignment horizontal="center" vertical="center"/>
      <protection locked="0"/>
    </xf>
    <xf numFmtId="0" fontId="0" fillId="2" borderId="4" xfId="0" applyFont="1" applyFill="1" applyBorder="1" applyAlignment="1" applyProtection="1">
      <alignment vertical="center"/>
      <protection locked="0"/>
    </xf>
    <xf numFmtId="0" fontId="0" fillId="3" borderId="4"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protection hidden="1"/>
    </xf>
    <xf numFmtId="0" fontId="2" fillId="2" borderId="4" xfId="0" applyFont="1" applyFill="1" applyBorder="1" applyAlignment="1" applyProtection="1">
      <alignment horizontal="center" vertical="center" shrinkToFit="1"/>
      <protection locked="0"/>
    </xf>
    <xf numFmtId="0" fontId="2" fillId="0" borderId="0" xfId="0" applyFont="1" applyAlignment="1" applyProtection="1">
      <alignment horizontal="center" vertical="center"/>
      <protection hidden="1"/>
    </xf>
    <xf numFmtId="180" fontId="0" fillId="3" borderId="4"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shrinkToFit="1"/>
      <protection hidden="1"/>
    </xf>
    <xf numFmtId="0" fontId="0" fillId="0" borderId="0" xfId="0" applyFont="1" applyAlignment="1" applyProtection="1">
      <alignment horizontal="left" vertical="center" wrapText="1"/>
      <protection hidden="1"/>
    </xf>
    <xf numFmtId="0" fontId="0" fillId="0" borderId="0" xfId="0" applyFont="1" applyAlignment="1" applyProtection="1">
      <alignment horizontal="left" vertical="center" shrinkToFit="1"/>
      <protection hidden="1"/>
    </xf>
    <xf numFmtId="0" fontId="2" fillId="0" borderId="0" xfId="0" applyFont="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2" fillId="2" borderId="18" xfId="0" applyFont="1" applyFill="1" applyBorder="1" applyAlignment="1" applyProtection="1">
      <alignment horizontal="center" vertical="center" shrinkToFit="1"/>
      <protection locked="0"/>
    </xf>
    <xf numFmtId="0" fontId="2" fillId="2" borderId="19"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6" fillId="3" borderId="21" xfId="0" applyFont="1" applyFill="1" applyBorder="1" applyAlignment="1" applyProtection="1">
      <alignment horizontal="center" vertical="center" wrapText="1"/>
      <protection hidden="1"/>
    </xf>
    <xf numFmtId="0" fontId="0" fillId="3" borderId="22" xfId="0" applyFont="1" applyFill="1" applyBorder="1" applyAlignment="1" applyProtection="1">
      <alignment horizontal="center" vertical="center" wrapText="1"/>
      <protection hidden="1"/>
    </xf>
    <xf numFmtId="0" fontId="6" fillId="3" borderId="21" xfId="0" applyFont="1" applyFill="1" applyBorder="1" applyAlignment="1" applyProtection="1">
      <alignment horizontal="center" vertical="center" shrinkToFit="1"/>
      <protection hidden="1"/>
    </xf>
    <xf numFmtId="0" fontId="6" fillId="3" borderId="23"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shrinkToFit="1"/>
      <protection locked="0"/>
    </xf>
    <xf numFmtId="0" fontId="7" fillId="2" borderId="4" xfId="0" applyFont="1" applyFill="1" applyBorder="1" applyAlignment="1" applyProtection="1">
      <alignment horizontal="center" vertical="center" wrapText="1" shrinkToFit="1"/>
      <protection locked="0"/>
    </xf>
    <xf numFmtId="0" fontId="7" fillId="2" borderId="6" xfId="0" applyFont="1" applyFill="1" applyBorder="1" applyAlignment="1" applyProtection="1">
      <alignment horizontal="center" vertical="center" wrapText="1" shrinkToFit="1"/>
      <protection locked="0"/>
    </xf>
    <xf numFmtId="0" fontId="7" fillId="0" borderId="0" xfId="0" applyFont="1" applyAlignment="1" applyProtection="1">
      <alignment horizontal="center" vertical="center" shrinkToFit="1"/>
      <protection locked="0"/>
    </xf>
    <xf numFmtId="0" fontId="2" fillId="5" borderId="4" xfId="0" applyFont="1" applyFill="1" applyBorder="1" applyAlignment="1" applyProtection="1">
      <alignment horizontal="center" vertical="center" shrinkToFit="1"/>
      <protection hidden="1"/>
    </xf>
    <xf numFmtId="0" fontId="2" fillId="3" borderId="11" xfId="0" applyFont="1" applyFill="1" applyBorder="1" applyAlignment="1" applyProtection="1">
      <alignment horizontal="center" vertical="center" wrapText="1"/>
      <protection hidden="1"/>
    </xf>
    <xf numFmtId="0" fontId="18" fillId="3" borderId="24"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2" fillId="0" borderId="4" xfId="0" applyFont="1" applyBorder="1" applyAlignment="1" applyProtection="1">
      <alignment horizontal="center" vertical="center" wrapText="1" shrinkToFit="1"/>
      <protection hidden="1"/>
    </xf>
    <xf numFmtId="0" fontId="15" fillId="0" borderId="25" xfId="0" applyFont="1" applyBorder="1" applyAlignment="1" applyProtection="1">
      <alignment horizontal="center" vertical="center"/>
      <protection hidden="1"/>
    </xf>
    <xf numFmtId="0" fontId="2" fillId="5" borderId="22" xfId="0" applyFont="1" applyFill="1" applyBorder="1" applyAlignment="1" applyProtection="1">
      <alignment horizontal="center" vertical="center" shrinkToFit="1"/>
      <protection hidden="1"/>
    </xf>
    <xf numFmtId="0" fontId="2" fillId="5" borderId="26" xfId="0" applyFont="1" applyFill="1" applyBorder="1" applyAlignment="1" applyProtection="1">
      <alignment horizontal="center" vertical="center" shrinkToFit="1"/>
      <protection hidden="1"/>
    </xf>
    <xf numFmtId="0" fontId="2" fillId="5" borderId="27" xfId="0" applyFont="1" applyFill="1" applyBorder="1" applyAlignment="1" applyProtection="1">
      <alignment horizontal="center" vertical="center" shrinkToFit="1"/>
      <protection hidden="1"/>
    </xf>
    <xf numFmtId="0" fontId="10" fillId="4" borderId="18" xfId="0" applyFont="1" applyFill="1" applyBorder="1" applyAlignment="1" applyProtection="1">
      <alignment horizontal="center" vertical="center" wrapText="1" shrinkToFit="1"/>
      <protection hidden="1"/>
    </xf>
    <xf numFmtId="0" fontId="10" fillId="4" borderId="19" xfId="0" applyFont="1" applyFill="1" applyBorder="1" applyAlignment="1" applyProtection="1">
      <alignment horizontal="center" vertical="center" wrapText="1" shrinkToFit="1"/>
      <protection hidden="1"/>
    </xf>
    <xf numFmtId="0" fontId="10" fillId="4" borderId="20" xfId="0" applyFont="1" applyFill="1" applyBorder="1" applyAlignment="1" applyProtection="1">
      <alignment horizontal="center" vertical="center" wrapText="1" shrinkToFit="1"/>
      <protection hidden="1"/>
    </xf>
    <xf numFmtId="0" fontId="13" fillId="2" borderId="28" xfId="0" applyFont="1" applyFill="1" applyBorder="1" applyAlignment="1" applyProtection="1">
      <alignment horizontal="left" vertical="center" shrinkToFit="1"/>
      <protection locked="0"/>
    </xf>
    <xf numFmtId="0" fontId="13" fillId="0" borderId="28" xfId="0" applyFont="1" applyBorder="1" applyAlignment="1" applyProtection="1">
      <alignment horizontal="right" vertical="center" shrinkToFit="1"/>
      <protection hidden="1"/>
    </xf>
    <xf numFmtId="0" fontId="2" fillId="5" borderId="29" xfId="0" applyFont="1" applyFill="1" applyBorder="1" applyAlignment="1" applyProtection="1">
      <alignment horizontal="center" vertical="center" shrinkToFit="1"/>
      <protection hidden="1"/>
    </xf>
    <xf numFmtId="0" fontId="2" fillId="5" borderId="30" xfId="0" applyFont="1" applyFill="1" applyBorder="1" applyAlignment="1" applyProtection="1">
      <alignment horizontal="center" vertical="center" shrinkToFit="1"/>
      <protection hidden="1"/>
    </xf>
    <xf numFmtId="0" fontId="2" fillId="5" borderId="31" xfId="0" applyFont="1" applyFill="1" applyBorder="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8" fillId="0" borderId="0" xfId="0" applyFont="1" applyAlignment="1" applyProtection="1">
      <alignment horizontal="left" vertical="center" wrapText="1" shrinkToFit="1"/>
      <protection hidden="1"/>
    </xf>
    <xf numFmtId="0" fontId="8" fillId="0" borderId="0" xfId="0" applyFont="1" applyAlignment="1" applyProtection="1">
      <alignment horizontal="left" vertical="center" shrinkToFit="1"/>
      <protection hidden="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dxfs count="5">
    <dxf>
      <font>
        <color rgb="FFCCFFCC"/>
      </font>
      <border/>
    </dxf>
    <dxf>
      <font>
        <b val="0"/>
        <i val="0"/>
        <color auto="1"/>
      </font>
      <fill>
        <patternFill>
          <bgColor rgb="FFFFFFCC"/>
        </patternFill>
      </fill>
      <border/>
    </dxf>
    <dxf>
      <font>
        <b/>
        <i val="0"/>
        <color rgb="FFFF0000"/>
      </font>
      <fill>
        <patternFill>
          <bgColor rgb="FFFFFF00"/>
        </patternFill>
      </fill>
      <border/>
    </dxf>
    <dxf>
      <font>
        <color rgb="FFFFFFFF"/>
      </font>
      <fill>
        <patternFill>
          <bgColor rgb="FFFFFFFF"/>
        </patternFill>
      </fill>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1:F252"/>
  <sheetViews>
    <sheetView tabSelected="1" workbookViewId="0" topLeftCell="A1">
      <pane ySplit="2" topLeftCell="BM3" activePane="bottomLeft" state="frozen"/>
      <selection pane="topLeft" activeCell="A1" sqref="A1"/>
      <selection pane="bottomLeft" activeCell="D20" sqref="C20:D20"/>
    </sheetView>
  </sheetViews>
  <sheetFormatPr defaultColWidth="9.00390625" defaultRowHeight="16.5"/>
  <cols>
    <col min="1" max="1" width="4.875" style="40" customWidth="1"/>
    <col min="2" max="2" width="16.125" style="40" bestFit="1" customWidth="1"/>
    <col min="3" max="3" width="11.625" style="40" customWidth="1"/>
    <col min="4" max="4" width="8.375" style="40" customWidth="1"/>
    <col min="5" max="5" width="7.50390625" style="40" customWidth="1"/>
    <col min="6" max="6" width="29.75390625" style="42" bestFit="1" customWidth="1"/>
    <col min="7" max="16384" width="9.00390625" style="42" customWidth="1"/>
  </cols>
  <sheetData>
    <row r="1" spans="1:6" ht="16.5">
      <c r="A1" s="72" t="s">
        <v>44</v>
      </c>
      <c r="B1" s="72"/>
      <c r="C1" s="72"/>
      <c r="D1" s="72"/>
      <c r="E1" s="72"/>
      <c r="F1" s="72"/>
    </row>
    <row r="2" spans="1:6" s="40" customFormat="1" ht="31.5" customHeight="1">
      <c r="A2" s="46" t="s">
        <v>37</v>
      </c>
      <c r="B2" s="50">
        <f>MAX(A:A)</f>
        <v>3</v>
      </c>
      <c r="C2" s="41" t="s">
        <v>19</v>
      </c>
      <c r="D2" s="70" t="s">
        <v>58</v>
      </c>
      <c r="E2" s="41" t="s">
        <v>20</v>
      </c>
      <c r="F2" s="41" t="s">
        <v>23</v>
      </c>
    </row>
    <row r="3" spans="1:6" ht="16.5">
      <c r="A3" s="43">
        <f aca="true" t="shared" si="0" ref="A3:A66">(ROW()-2)*(B3&lt;&gt;"")*(F3&lt;&gt;"")</f>
        <v>1</v>
      </c>
      <c r="B3" s="44" t="s">
        <v>59</v>
      </c>
      <c r="C3" s="44" t="s">
        <v>61</v>
      </c>
      <c r="D3" s="44">
        <v>1</v>
      </c>
      <c r="E3" s="44" t="s">
        <v>25</v>
      </c>
      <c r="F3" s="24" t="s">
        <v>53</v>
      </c>
    </row>
    <row r="4" spans="1:6" ht="16.5">
      <c r="A4" s="43">
        <f t="shared" si="0"/>
        <v>2</v>
      </c>
      <c r="B4" s="44" t="s">
        <v>50</v>
      </c>
      <c r="C4" s="44" t="s">
        <v>11</v>
      </c>
      <c r="D4" s="44">
        <v>1</v>
      </c>
      <c r="E4" s="44" t="s">
        <v>25</v>
      </c>
      <c r="F4" s="24" t="s">
        <v>21</v>
      </c>
    </row>
    <row r="5" spans="1:6" ht="16.5">
      <c r="A5" s="43">
        <f t="shared" si="0"/>
        <v>3</v>
      </c>
      <c r="B5" s="44" t="s">
        <v>50</v>
      </c>
      <c r="C5" s="44" t="s">
        <v>11</v>
      </c>
      <c r="D5" s="44">
        <v>2</v>
      </c>
      <c r="E5" s="44" t="s">
        <v>47</v>
      </c>
      <c r="F5" s="24" t="s">
        <v>22</v>
      </c>
    </row>
    <row r="6" spans="1:6" ht="16.5">
      <c r="A6" s="43">
        <f t="shared" si="0"/>
        <v>0</v>
      </c>
      <c r="B6" s="44"/>
      <c r="C6" s="44"/>
      <c r="D6" s="44"/>
      <c r="E6" s="44"/>
      <c r="F6" s="24"/>
    </row>
    <row r="7" spans="1:6" ht="16.5">
      <c r="A7" s="43">
        <f t="shared" si="0"/>
        <v>0</v>
      </c>
      <c r="B7" s="44"/>
      <c r="C7" s="44"/>
      <c r="D7" s="44"/>
      <c r="E7" s="44"/>
      <c r="F7" s="24"/>
    </row>
    <row r="8" spans="1:6" ht="16.5">
      <c r="A8" s="43">
        <f t="shared" si="0"/>
        <v>0</v>
      </c>
      <c r="B8" s="44"/>
      <c r="C8" s="44"/>
      <c r="D8" s="44"/>
      <c r="E8" s="44"/>
      <c r="F8" s="24"/>
    </row>
    <row r="9" spans="1:6" ht="16.5">
      <c r="A9" s="43">
        <f t="shared" si="0"/>
        <v>0</v>
      </c>
      <c r="B9" s="44"/>
      <c r="C9" s="44"/>
      <c r="D9" s="44"/>
      <c r="E9" s="44"/>
      <c r="F9" s="24"/>
    </row>
    <row r="10" spans="1:6" ht="16.5">
      <c r="A10" s="43">
        <f t="shared" si="0"/>
        <v>0</v>
      </c>
      <c r="B10" s="44"/>
      <c r="C10" s="44"/>
      <c r="D10" s="44"/>
      <c r="E10" s="44"/>
      <c r="F10" s="24"/>
    </row>
    <row r="11" spans="1:6" ht="16.5">
      <c r="A11" s="43">
        <f t="shared" si="0"/>
        <v>0</v>
      </c>
      <c r="B11" s="44"/>
      <c r="C11" s="44"/>
      <c r="D11" s="44"/>
      <c r="E11" s="44"/>
      <c r="F11" s="24"/>
    </row>
    <row r="12" spans="1:6" ht="16.5">
      <c r="A12" s="43">
        <f t="shared" si="0"/>
        <v>0</v>
      </c>
      <c r="B12" s="44"/>
      <c r="C12" s="44"/>
      <c r="D12" s="44"/>
      <c r="E12" s="44"/>
      <c r="F12" s="24"/>
    </row>
    <row r="13" spans="1:6" ht="16.5">
      <c r="A13" s="43">
        <f t="shared" si="0"/>
        <v>0</v>
      </c>
      <c r="B13" s="44"/>
      <c r="C13" s="44"/>
      <c r="D13" s="44"/>
      <c r="E13" s="44"/>
      <c r="F13" s="24"/>
    </row>
    <row r="14" spans="1:6" ht="16.5">
      <c r="A14" s="43">
        <f t="shared" si="0"/>
        <v>0</v>
      </c>
      <c r="B14" s="44"/>
      <c r="C14" s="44"/>
      <c r="D14" s="44"/>
      <c r="E14" s="44"/>
      <c r="F14" s="24"/>
    </row>
    <row r="15" spans="1:6" ht="16.5">
      <c r="A15" s="43">
        <f t="shared" si="0"/>
        <v>0</v>
      </c>
      <c r="B15" s="44"/>
      <c r="C15" s="44"/>
      <c r="D15" s="44"/>
      <c r="E15" s="44"/>
      <c r="F15" s="24"/>
    </row>
    <row r="16" spans="1:6" ht="16.5">
      <c r="A16" s="43">
        <f t="shared" si="0"/>
        <v>0</v>
      </c>
      <c r="B16" s="44"/>
      <c r="C16" s="44"/>
      <c r="D16" s="44"/>
      <c r="E16" s="44"/>
      <c r="F16" s="24"/>
    </row>
    <row r="17" spans="1:6" ht="16.5">
      <c r="A17" s="43">
        <f t="shared" si="0"/>
        <v>0</v>
      </c>
      <c r="B17" s="44"/>
      <c r="C17" s="44"/>
      <c r="D17" s="44"/>
      <c r="E17" s="44"/>
      <c r="F17" s="24"/>
    </row>
    <row r="18" spans="1:6" ht="16.5">
      <c r="A18" s="43">
        <f t="shared" si="0"/>
        <v>0</v>
      </c>
      <c r="B18" s="44"/>
      <c r="C18" s="44"/>
      <c r="D18" s="44"/>
      <c r="E18" s="44"/>
      <c r="F18" s="45"/>
    </row>
    <row r="19" spans="1:6" ht="16.5">
      <c r="A19" s="43">
        <f t="shared" si="0"/>
        <v>0</v>
      </c>
      <c r="B19" s="44"/>
      <c r="C19" s="44"/>
      <c r="D19" s="44"/>
      <c r="E19" s="44"/>
      <c r="F19" s="45"/>
    </row>
    <row r="20" spans="1:6" ht="16.5">
      <c r="A20" s="43">
        <f t="shared" si="0"/>
        <v>0</v>
      </c>
      <c r="B20" s="44"/>
      <c r="C20" s="44"/>
      <c r="D20" s="44"/>
      <c r="E20" s="44"/>
      <c r="F20" s="45"/>
    </row>
    <row r="21" spans="1:6" ht="16.5">
      <c r="A21" s="43">
        <f t="shared" si="0"/>
        <v>0</v>
      </c>
      <c r="B21" s="44"/>
      <c r="C21" s="44"/>
      <c r="D21" s="44"/>
      <c r="E21" s="44"/>
      <c r="F21" s="45"/>
    </row>
    <row r="22" spans="1:6" ht="16.5">
      <c r="A22" s="43">
        <f t="shared" si="0"/>
        <v>0</v>
      </c>
      <c r="B22" s="44"/>
      <c r="C22" s="44"/>
      <c r="D22" s="44"/>
      <c r="E22" s="44"/>
      <c r="F22" s="45"/>
    </row>
    <row r="23" spans="1:6" ht="16.5">
      <c r="A23" s="43">
        <f t="shared" si="0"/>
        <v>0</v>
      </c>
      <c r="B23" s="44"/>
      <c r="C23" s="44"/>
      <c r="D23" s="44"/>
      <c r="E23" s="44"/>
      <c r="F23" s="45"/>
    </row>
    <row r="24" spans="1:6" ht="16.5">
      <c r="A24" s="43">
        <f t="shared" si="0"/>
        <v>0</v>
      </c>
      <c r="B24" s="44"/>
      <c r="C24" s="44"/>
      <c r="D24" s="44"/>
      <c r="E24" s="44"/>
      <c r="F24" s="45"/>
    </row>
    <row r="25" spans="1:6" ht="16.5">
      <c r="A25" s="43">
        <f t="shared" si="0"/>
        <v>0</v>
      </c>
      <c r="B25" s="44"/>
      <c r="C25" s="44"/>
      <c r="D25" s="44"/>
      <c r="E25" s="44"/>
      <c r="F25" s="45"/>
    </row>
    <row r="26" spans="1:6" ht="16.5">
      <c r="A26" s="43">
        <f t="shared" si="0"/>
        <v>0</v>
      </c>
      <c r="B26" s="44"/>
      <c r="C26" s="44"/>
      <c r="D26" s="44"/>
      <c r="E26" s="44"/>
      <c r="F26" s="45"/>
    </row>
    <row r="27" spans="1:6" ht="16.5">
      <c r="A27" s="43">
        <f t="shared" si="0"/>
        <v>0</v>
      </c>
      <c r="B27" s="44"/>
      <c r="C27" s="44"/>
      <c r="D27" s="44"/>
      <c r="E27" s="44"/>
      <c r="F27" s="45"/>
    </row>
    <row r="28" spans="1:6" ht="16.5">
      <c r="A28" s="43">
        <f t="shared" si="0"/>
        <v>0</v>
      </c>
      <c r="B28" s="44"/>
      <c r="C28" s="44"/>
      <c r="D28" s="44"/>
      <c r="E28" s="44"/>
      <c r="F28" s="45"/>
    </row>
    <row r="29" spans="1:6" ht="16.5">
      <c r="A29" s="43">
        <f t="shared" si="0"/>
        <v>0</v>
      </c>
      <c r="B29" s="44"/>
      <c r="C29" s="44"/>
      <c r="D29" s="44"/>
      <c r="E29" s="44"/>
      <c r="F29" s="45"/>
    </row>
    <row r="30" spans="1:6" ht="16.5">
      <c r="A30" s="43">
        <f t="shared" si="0"/>
        <v>0</v>
      </c>
      <c r="B30" s="44"/>
      <c r="C30" s="44"/>
      <c r="D30" s="44"/>
      <c r="E30" s="44"/>
      <c r="F30" s="45"/>
    </row>
    <row r="31" spans="1:6" ht="16.5">
      <c r="A31" s="43">
        <f t="shared" si="0"/>
        <v>0</v>
      </c>
      <c r="B31" s="44"/>
      <c r="C31" s="44"/>
      <c r="D31" s="44"/>
      <c r="E31" s="44"/>
      <c r="F31" s="45"/>
    </row>
    <row r="32" spans="1:6" ht="16.5">
      <c r="A32" s="43">
        <f t="shared" si="0"/>
        <v>0</v>
      </c>
      <c r="B32" s="44"/>
      <c r="C32" s="44"/>
      <c r="D32" s="44"/>
      <c r="E32" s="44"/>
      <c r="F32" s="45"/>
    </row>
    <row r="33" spans="1:6" ht="16.5">
      <c r="A33" s="43">
        <f t="shared" si="0"/>
        <v>0</v>
      </c>
      <c r="B33" s="44"/>
      <c r="C33" s="44"/>
      <c r="D33" s="44"/>
      <c r="E33" s="44"/>
      <c r="F33" s="45"/>
    </row>
    <row r="34" spans="1:6" ht="16.5">
      <c r="A34" s="43">
        <f t="shared" si="0"/>
        <v>0</v>
      </c>
      <c r="B34" s="44"/>
      <c r="C34" s="44"/>
      <c r="D34" s="44"/>
      <c r="E34" s="44"/>
      <c r="F34" s="45"/>
    </row>
    <row r="35" spans="1:6" ht="16.5">
      <c r="A35" s="43">
        <f t="shared" si="0"/>
        <v>0</v>
      </c>
      <c r="B35" s="44"/>
      <c r="C35" s="44"/>
      <c r="D35" s="44"/>
      <c r="E35" s="44"/>
      <c r="F35" s="45"/>
    </row>
    <row r="36" spans="1:6" ht="16.5">
      <c r="A36" s="43">
        <f t="shared" si="0"/>
        <v>0</v>
      </c>
      <c r="B36" s="44"/>
      <c r="C36" s="44"/>
      <c r="D36" s="44"/>
      <c r="E36" s="44"/>
      <c r="F36" s="45"/>
    </row>
    <row r="37" spans="1:6" ht="16.5">
      <c r="A37" s="43">
        <f t="shared" si="0"/>
        <v>0</v>
      </c>
      <c r="B37" s="44"/>
      <c r="C37" s="44"/>
      <c r="D37" s="44"/>
      <c r="E37" s="44"/>
      <c r="F37" s="45"/>
    </row>
    <row r="38" spans="1:6" ht="16.5">
      <c r="A38" s="43">
        <f t="shared" si="0"/>
        <v>0</v>
      </c>
      <c r="B38" s="44"/>
      <c r="C38" s="44"/>
      <c r="D38" s="44"/>
      <c r="E38" s="44"/>
      <c r="F38" s="45"/>
    </row>
    <row r="39" spans="1:6" ht="16.5">
      <c r="A39" s="43">
        <f t="shared" si="0"/>
        <v>0</v>
      </c>
      <c r="B39" s="44"/>
      <c r="C39" s="44"/>
      <c r="D39" s="44"/>
      <c r="E39" s="44"/>
      <c r="F39" s="45"/>
    </row>
    <row r="40" spans="1:6" ht="16.5">
      <c r="A40" s="43">
        <f t="shared" si="0"/>
        <v>0</v>
      </c>
      <c r="B40" s="44"/>
      <c r="C40" s="44"/>
      <c r="D40" s="44"/>
      <c r="E40" s="44"/>
      <c r="F40" s="45"/>
    </row>
    <row r="41" spans="1:6" ht="16.5">
      <c r="A41" s="43">
        <f t="shared" si="0"/>
        <v>0</v>
      </c>
      <c r="B41" s="44"/>
      <c r="C41" s="44"/>
      <c r="D41" s="44"/>
      <c r="E41" s="44"/>
      <c r="F41" s="45"/>
    </row>
    <row r="42" spans="1:6" ht="16.5">
      <c r="A42" s="43">
        <f t="shared" si="0"/>
        <v>0</v>
      </c>
      <c r="B42" s="44"/>
      <c r="C42" s="44"/>
      <c r="D42" s="44"/>
      <c r="E42" s="44"/>
      <c r="F42" s="45"/>
    </row>
    <row r="43" spans="1:6" ht="16.5">
      <c r="A43" s="43">
        <f t="shared" si="0"/>
        <v>0</v>
      </c>
      <c r="B43" s="44"/>
      <c r="C43" s="44"/>
      <c r="D43" s="44"/>
      <c r="E43" s="44"/>
      <c r="F43" s="45"/>
    </row>
    <row r="44" spans="1:6" ht="16.5">
      <c r="A44" s="43">
        <f t="shared" si="0"/>
        <v>0</v>
      </c>
      <c r="B44" s="44"/>
      <c r="C44" s="44"/>
      <c r="D44" s="44"/>
      <c r="E44" s="44"/>
      <c r="F44" s="45"/>
    </row>
    <row r="45" spans="1:6" ht="16.5">
      <c r="A45" s="43">
        <f t="shared" si="0"/>
        <v>0</v>
      </c>
      <c r="B45" s="44"/>
      <c r="C45" s="44"/>
      <c r="D45" s="44"/>
      <c r="E45" s="44"/>
      <c r="F45" s="45"/>
    </row>
    <row r="46" spans="1:6" ht="16.5">
      <c r="A46" s="43">
        <f t="shared" si="0"/>
        <v>0</v>
      </c>
      <c r="B46" s="44"/>
      <c r="C46" s="44"/>
      <c r="D46" s="44"/>
      <c r="E46" s="44"/>
      <c r="F46" s="45"/>
    </row>
    <row r="47" spans="1:6" ht="16.5">
      <c r="A47" s="43">
        <f t="shared" si="0"/>
        <v>0</v>
      </c>
      <c r="B47" s="44"/>
      <c r="C47" s="44"/>
      <c r="D47" s="44"/>
      <c r="E47" s="44"/>
      <c r="F47" s="45"/>
    </row>
    <row r="48" spans="1:6" ht="16.5">
      <c r="A48" s="43">
        <f t="shared" si="0"/>
        <v>0</v>
      </c>
      <c r="B48" s="44"/>
      <c r="C48" s="44"/>
      <c r="D48" s="44"/>
      <c r="E48" s="44"/>
      <c r="F48" s="45"/>
    </row>
    <row r="49" spans="1:6" ht="16.5">
      <c r="A49" s="43">
        <f t="shared" si="0"/>
        <v>0</v>
      </c>
      <c r="B49" s="44"/>
      <c r="C49" s="44"/>
      <c r="D49" s="44"/>
      <c r="E49" s="44"/>
      <c r="F49" s="45"/>
    </row>
    <row r="50" spans="1:6" ht="16.5">
      <c r="A50" s="43">
        <f t="shared" si="0"/>
        <v>0</v>
      </c>
      <c r="B50" s="44"/>
      <c r="C50" s="44"/>
      <c r="D50" s="44"/>
      <c r="E50" s="44"/>
      <c r="F50" s="45"/>
    </row>
    <row r="51" spans="1:6" ht="16.5">
      <c r="A51" s="43">
        <f t="shared" si="0"/>
        <v>0</v>
      </c>
      <c r="B51" s="44"/>
      <c r="C51" s="44"/>
      <c r="D51" s="44"/>
      <c r="E51" s="44"/>
      <c r="F51" s="45"/>
    </row>
    <row r="52" spans="1:6" ht="16.5">
      <c r="A52" s="43">
        <f t="shared" si="0"/>
        <v>0</v>
      </c>
      <c r="B52" s="44"/>
      <c r="C52" s="44"/>
      <c r="D52" s="44"/>
      <c r="E52" s="44"/>
      <c r="F52" s="45"/>
    </row>
    <row r="53" spans="1:6" ht="16.5">
      <c r="A53" s="43">
        <f t="shared" si="0"/>
        <v>0</v>
      </c>
      <c r="B53" s="44"/>
      <c r="C53" s="44"/>
      <c r="D53" s="44"/>
      <c r="E53" s="44"/>
      <c r="F53" s="45"/>
    </row>
    <row r="54" spans="1:6" ht="16.5">
      <c r="A54" s="43">
        <f t="shared" si="0"/>
        <v>0</v>
      </c>
      <c r="B54" s="44"/>
      <c r="C54" s="44"/>
      <c r="D54" s="44"/>
      <c r="E54" s="44"/>
      <c r="F54" s="45"/>
    </row>
    <row r="55" spans="1:6" ht="16.5">
      <c r="A55" s="43">
        <f t="shared" si="0"/>
        <v>0</v>
      </c>
      <c r="B55" s="44"/>
      <c r="C55" s="44"/>
      <c r="D55" s="44"/>
      <c r="E55" s="44"/>
      <c r="F55" s="45"/>
    </row>
    <row r="56" spans="1:6" ht="16.5">
      <c r="A56" s="43">
        <f t="shared" si="0"/>
        <v>0</v>
      </c>
      <c r="B56" s="44"/>
      <c r="C56" s="44"/>
      <c r="D56" s="44"/>
      <c r="E56" s="44"/>
      <c r="F56" s="45"/>
    </row>
    <row r="57" spans="1:6" ht="16.5">
      <c r="A57" s="43">
        <f t="shared" si="0"/>
        <v>0</v>
      </c>
      <c r="B57" s="44"/>
      <c r="C57" s="44"/>
      <c r="D57" s="44"/>
      <c r="E57" s="44"/>
      <c r="F57" s="45"/>
    </row>
    <row r="58" spans="1:6" ht="16.5">
      <c r="A58" s="43">
        <f t="shared" si="0"/>
        <v>0</v>
      </c>
      <c r="B58" s="44"/>
      <c r="C58" s="44"/>
      <c r="D58" s="44"/>
      <c r="E58" s="44"/>
      <c r="F58" s="45"/>
    </row>
    <row r="59" spans="1:6" ht="16.5">
      <c r="A59" s="43">
        <f t="shared" si="0"/>
        <v>0</v>
      </c>
      <c r="B59" s="44"/>
      <c r="C59" s="44"/>
      <c r="D59" s="44"/>
      <c r="E59" s="44"/>
      <c r="F59" s="45"/>
    </row>
    <row r="60" spans="1:6" ht="16.5">
      <c r="A60" s="43">
        <f t="shared" si="0"/>
        <v>0</v>
      </c>
      <c r="B60" s="44"/>
      <c r="C60" s="44"/>
      <c r="D60" s="44"/>
      <c r="E60" s="44"/>
      <c r="F60" s="45"/>
    </row>
    <row r="61" spans="1:6" ht="16.5">
      <c r="A61" s="43">
        <f t="shared" si="0"/>
        <v>0</v>
      </c>
      <c r="B61" s="44"/>
      <c r="C61" s="44"/>
      <c r="D61" s="44"/>
      <c r="E61" s="44"/>
      <c r="F61" s="45"/>
    </row>
    <row r="62" spans="1:6" ht="16.5">
      <c r="A62" s="43">
        <f t="shared" si="0"/>
        <v>0</v>
      </c>
      <c r="B62" s="44"/>
      <c r="C62" s="44"/>
      <c r="D62" s="44"/>
      <c r="E62" s="44"/>
      <c r="F62" s="45"/>
    </row>
    <row r="63" spans="1:6" ht="16.5">
      <c r="A63" s="43">
        <f t="shared" si="0"/>
        <v>0</v>
      </c>
      <c r="B63" s="44"/>
      <c r="C63" s="44"/>
      <c r="D63" s="44"/>
      <c r="E63" s="44"/>
      <c r="F63" s="45"/>
    </row>
    <row r="64" spans="1:6" ht="16.5">
      <c r="A64" s="43">
        <f t="shared" si="0"/>
        <v>0</v>
      </c>
      <c r="B64" s="44"/>
      <c r="C64" s="44"/>
      <c r="D64" s="44"/>
      <c r="E64" s="44"/>
      <c r="F64" s="45"/>
    </row>
    <row r="65" spans="1:6" ht="16.5">
      <c r="A65" s="43">
        <f t="shared" si="0"/>
        <v>0</v>
      </c>
      <c r="B65" s="44"/>
      <c r="C65" s="44"/>
      <c r="D65" s="44"/>
      <c r="E65" s="44"/>
      <c r="F65" s="45"/>
    </row>
    <row r="66" spans="1:6" ht="16.5">
      <c r="A66" s="43">
        <f t="shared" si="0"/>
        <v>0</v>
      </c>
      <c r="B66" s="44"/>
      <c r="C66" s="44"/>
      <c r="D66" s="44"/>
      <c r="E66" s="44"/>
      <c r="F66" s="45"/>
    </row>
    <row r="67" spans="1:6" ht="16.5">
      <c r="A67" s="43">
        <f aca="true" t="shared" si="1" ref="A67:A130">(ROW()-2)*(B67&lt;&gt;"")*(F67&lt;&gt;"")</f>
        <v>0</v>
      </c>
      <c r="B67" s="44"/>
      <c r="C67" s="44"/>
      <c r="D67" s="44"/>
      <c r="E67" s="44"/>
      <c r="F67" s="45"/>
    </row>
    <row r="68" spans="1:6" ht="16.5">
      <c r="A68" s="43">
        <f t="shared" si="1"/>
        <v>0</v>
      </c>
      <c r="B68" s="44"/>
      <c r="C68" s="44"/>
      <c r="D68" s="44"/>
      <c r="E68" s="44"/>
      <c r="F68" s="45"/>
    </row>
    <row r="69" spans="1:6" ht="16.5">
      <c r="A69" s="43">
        <f t="shared" si="1"/>
        <v>0</v>
      </c>
      <c r="B69" s="44"/>
      <c r="C69" s="44"/>
      <c r="D69" s="44"/>
      <c r="E69" s="44"/>
      <c r="F69" s="45"/>
    </row>
    <row r="70" spans="1:6" ht="16.5">
      <c r="A70" s="43">
        <f t="shared" si="1"/>
        <v>0</v>
      </c>
      <c r="B70" s="44"/>
      <c r="C70" s="44"/>
      <c r="D70" s="44"/>
      <c r="E70" s="44"/>
      <c r="F70" s="45"/>
    </row>
    <row r="71" spans="1:6" ht="16.5">
      <c r="A71" s="43">
        <f t="shared" si="1"/>
        <v>0</v>
      </c>
      <c r="B71" s="44"/>
      <c r="C71" s="44"/>
      <c r="D71" s="44"/>
      <c r="E71" s="44"/>
      <c r="F71" s="45"/>
    </row>
    <row r="72" spans="1:6" ht="16.5">
      <c r="A72" s="43">
        <f t="shared" si="1"/>
        <v>0</v>
      </c>
      <c r="B72" s="44"/>
      <c r="C72" s="44"/>
      <c r="D72" s="44"/>
      <c r="E72" s="44"/>
      <c r="F72" s="45"/>
    </row>
    <row r="73" spans="1:6" ht="16.5">
      <c r="A73" s="43">
        <f t="shared" si="1"/>
        <v>0</v>
      </c>
      <c r="B73" s="44"/>
      <c r="C73" s="44"/>
      <c r="D73" s="44"/>
      <c r="E73" s="44"/>
      <c r="F73" s="45"/>
    </row>
    <row r="74" spans="1:6" ht="16.5">
      <c r="A74" s="43">
        <f t="shared" si="1"/>
        <v>0</v>
      </c>
      <c r="B74" s="44"/>
      <c r="C74" s="44"/>
      <c r="D74" s="44"/>
      <c r="E74" s="44"/>
      <c r="F74" s="45"/>
    </row>
    <row r="75" spans="1:6" ht="16.5">
      <c r="A75" s="43">
        <f t="shared" si="1"/>
        <v>0</v>
      </c>
      <c r="B75" s="44"/>
      <c r="C75" s="44"/>
      <c r="D75" s="44"/>
      <c r="E75" s="44"/>
      <c r="F75" s="45"/>
    </row>
    <row r="76" spans="1:6" ht="16.5">
      <c r="A76" s="43">
        <f t="shared" si="1"/>
        <v>0</v>
      </c>
      <c r="B76" s="44"/>
      <c r="C76" s="44"/>
      <c r="D76" s="44"/>
      <c r="E76" s="44"/>
      <c r="F76" s="45"/>
    </row>
    <row r="77" spans="1:6" ht="16.5">
      <c r="A77" s="43">
        <f t="shared" si="1"/>
        <v>0</v>
      </c>
      <c r="B77" s="44"/>
      <c r="C77" s="44"/>
      <c r="D77" s="44"/>
      <c r="E77" s="44"/>
      <c r="F77" s="45"/>
    </row>
    <row r="78" spans="1:6" ht="16.5">
      <c r="A78" s="43">
        <f t="shared" si="1"/>
        <v>0</v>
      </c>
      <c r="B78" s="44"/>
      <c r="C78" s="44"/>
      <c r="D78" s="44"/>
      <c r="E78" s="44"/>
      <c r="F78" s="45"/>
    </row>
    <row r="79" spans="1:6" ht="16.5">
      <c r="A79" s="43">
        <f t="shared" si="1"/>
        <v>0</v>
      </c>
      <c r="B79" s="44"/>
      <c r="C79" s="44"/>
      <c r="D79" s="44"/>
      <c r="E79" s="44"/>
      <c r="F79" s="45"/>
    </row>
    <row r="80" spans="1:6" ht="16.5">
      <c r="A80" s="43">
        <f t="shared" si="1"/>
        <v>0</v>
      </c>
      <c r="B80" s="44"/>
      <c r="C80" s="44"/>
      <c r="D80" s="44"/>
      <c r="E80" s="44"/>
      <c r="F80" s="45"/>
    </row>
    <row r="81" spans="1:6" ht="16.5">
      <c r="A81" s="43">
        <f t="shared" si="1"/>
        <v>0</v>
      </c>
      <c r="B81" s="44"/>
      <c r="C81" s="44"/>
      <c r="D81" s="44"/>
      <c r="E81" s="44"/>
      <c r="F81" s="45"/>
    </row>
    <row r="82" spans="1:6" ht="16.5">
      <c r="A82" s="43">
        <f t="shared" si="1"/>
        <v>0</v>
      </c>
      <c r="B82" s="44"/>
      <c r="C82" s="44"/>
      <c r="D82" s="44"/>
      <c r="E82" s="44"/>
      <c r="F82" s="45"/>
    </row>
    <row r="83" spans="1:6" ht="16.5">
      <c r="A83" s="43">
        <f t="shared" si="1"/>
        <v>0</v>
      </c>
      <c r="B83" s="44"/>
      <c r="C83" s="44"/>
      <c r="D83" s="44"/>
      <c r="E83" s="44"/>
      <c r="F83" s="45"/>
    </row>
    <row r="84" spans="1:6" ht="16.5">
      <c r="A84" s="43">
        <f t="shared" si="1"/>
        <v>0</v>
      </c>
      <c r="B84" s="44"/>
      <c r="C84" s="44"/>
      <c r="D84" s="44"/>
      <c r="E84" s="44"/>
      <c r="F84" s="45"/>
    </row>
    <row r="85" spans="1:6" ht="16.5">
      <c r="A85" s="43">
        <f t="shared" si="1"/>
        <v>0</v>
      </c>
      <c r="B85" s="44"/>
      <c r="C85" s="44"/>
      <c r="D85" s="44"/>
      <c r="E85" s="44"/>
      <c r="F85" s="45"/>
    </row>
    <row r="86" spans="1:6" ht="16.5">
      <c r="A86" s="43">
        <f t="shared" si="1"/>
        <v>0</v>
      </c>
      <c r="B86" s="44"/>
      <c r="C86" s="44"/>
      <c r="D86" s="44"/>
      <c r="E86" s="44"/>
      <c r="F86" s="45"/>
    </row>
    <row r="87" spans="1:6" ht="16.5">
      <c r="A87" s="43">
        <f t="shared" si="1"/>
        <v>0</v>
      </c>
      <c r="B87" s="44"/>
      <c r="C87" s="44"/>
      <c r="D87" s="44"/>
      <c r="E87" s="44"/>
      <c r="F87" s="45"/>
    </row>
    <row r="88" spans="1:6" ht="16.5">
      <c r="A88" s="43">
        <f t="shared" si="1"/>
        <v>0</v>
      </c>
      <c r="B88" s="44"/>
      <c r="C88" s="44"/>
      <c r="D88" s="44"/>
      <c r="E88" s="44"/>
      <c r="F88" s="45"/>
    </row>
    <row r="89" spans="1:6" ht="16.5">
      <c r="A89" s="43">
        <f t="shared" si="1"/>
        <v>0</v>
      </c>
      <c r="B89" s="44"/>
      <c r="C89" s="44"/>
      <c r="D89" s="44"/>
      <c r="E89" s="44"/>
      <c r="F89" s="45"/>
    </row>
    <row r="90" spans="1:6" ht="16.5">
      <c r="A90" s="43">
        <f t="shared" si="1"/>
        <v>0</v>
      </c>
      <c r="B90" s="44"/>
      <c r="C90" s="44"/>
      <c r="D90" s="44"/>
      <c r="E90" s="44"/>
      <c r="F90" s="45"/>
    </row>
    <row r="91" spans="1:6" ht="16.5">
      <c r="A91" s="43">
        <f t="shared" si="1"/>
        <v>0</v>
      </c>
      <c r="B91" s="44"/>
      <c r="C91" s="44"/>
      <c r="D91" s="44"/>
      <c r="E91" s="44"/>
      <c r="F91" s="45"/>
    </row>
    <row r="92" spans="1:6" ht="16.5">
      <c r="A92" s="43">
        <f t="shared" si="1"/>
        <v>0</v>
      </c>
      <c r="B92" s="44"/>
      <c r="C92" s="44"/>
      <c r="D92" s="44"/>
      <c r="E92" s="44"/>
      <c r="F92" s="45"/>
    </row>
    <row r="93" spans="1:6" ht="16.5">
      <c r="A93" s="43">
        <f t="shared" si="1"/>
        <v>0</v>
      </c>
      <c r="B93" s="44"/>
      <c r="C93" s="44"/>
      <c r="D93" s="44"/>
      <c r="E93" s="44"/>
      <c r="F93" s="45"/>
    </row>
    <row r="94" spans="1:6" ht="16.5">
      <c r="A94" s="43">
        <f t="shared" si="1"/>
        <v>0</v>
      </c>
      <c r="B94" s="44"/>
      <c r="C94" s="44"/>
      <c r="D94" s="44"/>
      <c r="E94" s="44"/>
      <c r="F94" s="45"/>
    </row>
    <row r="95" spans="1:6" ht="16.5">
      <c r="A95" s="43">
        <f t="shared" si="1"/>
        <v>0</v>
      </c>
      <c r="B95" s="44"/>
      <c r="C95" s="44"/>
      <c r="D95" s="44"/>
      <c r="E95" s="44"/>
      <c r="F95" s="45"/>
    </row>
    <row r="96" spans="1:6" ht="16.5">
      <c r="A96" s="43">
        <f t="shared" si="1"/>
        <v>0</v>
      </c>
      <c r="B96" s="44"/>
      <c r="C96" s="44"/>
      <c r="D96" s="44"/>
      <c r="E96" s="44"/>
      <c r="F96" s="45"/>
    </row>
    <row r="97" spans="1:6" ht="16.5">
      <c r="A97" s="43">
        <f t="shared" si="1"/>
        <v>0</v>
      </c>
      <c r="B97" s="44"/>
      <c r="C97" s="44"/>
      <c r="D97" s="44"/>
      <c r="E97" s="44"/>
      <c r="F97" s="45"/>
    </row>
    <row r="98" spans="1:6" ht="16.5">
      <c r="A98" s="43">
        <f t="shared" si="1"/>
        <v>0</v>
      </c>
      <c r="B98" s="44"/>
      <c r="C98" s="44"/>
      <c r="D98" s="44"/>
      <c r="E98" s="44"/>
      <c r="F98" s="45"/>
    </row>
    <row r="99" spans="1:6" ht="16.5">
      <c r="A99" s="43">
        <f t="shared" si="1"/>
        <v>0</v>
      </c>
      <c r="B99" s="44"/>
      <c r="C99" s="44"/>
      <c r="D99" s="44"/>
      <c r="E99" s="44"/>
      <c r="F99" s="45"/>
    </row>
    <row r="100" spans="1:6" ht="16.5">
      <c r="A100" s="43">
        <f t="shared" si="1"/>
        <v>0</v>
      </c>
      <c r="B100" s="44"/>
      <c r="C100" s="44"/>
      <c r="D100" s="44"/>
      <c r="E100" s="44"/>
      <c r="F100" s="45"/>
    </row>
    <row r="101" spans="1:6" ht="16.5">
      <c r="A101" s="43">
        <f t="shared" si="1"/>
        <v>0</v>
      </c>
      <c r="B101" s="44"/>
      <c r="C101" s="44"/>
      <c r="D101" s="44"/>
      <c r="E101" s="44"/>
      <c r="F101" s="45"/>
    </row>
    <row r="102" spans="1:6" ht="16.5">
      <c r="A102" s="43">
        <f t="shared" si="1"/>
        <v>0</v>
      </c>
      <c r="B102" s="44"/>
      <c r="C102" s="44"/>
      <c r="D102" s="44"/>
      <c r="E102" s="44"/>
      <c r="F102" s="45"/>
    </row>
    <row r="103" spans="1:6" ht="16.5">
      <c r="A103" s="43">
        <f t="shared" si="1"/>
        <v>0</v>
      </c>
      <c r="B103" s="44"/>
      <c r="C103" s="44"/>
      <c r="D103" s="44"/>
      <c r="E103" s="44"/>
      <c r="F103" s="45"/>
    </row>
    <row r="104" spans="1:6" ht="16.5">
      <c r="A104" s="43">
        <f t="shared" si="1"/>
        <v>0</v>
      </c>
      <c r="B104" s="44"/>
      <c r="C104" s="44"/>
      <c r="D104" s="44"/>
      <c r="E104" s="44"/>
      <c r="F104" s="45"/>
    </row>
    <row r="105" spans="1:6" ht="16.5">
      <c r="A105" s="43">
        <f t="shared" si="1"/>
        <v>0</v>
      </c>
      <c r="B105" s="44"/>
      <c r="C105" s="44"/>
      <c r="D105" s="44"/>
      <c r="E105" s="44"/>
      <c r="F105" s="45"/>
    </row>
    <row r="106" spans="1:6" ht="16.5">
      <c r="A106" s="43">
        <f t="shared" si="1"/>
        <v>0</v>
      </c>
      <c r="B106" s="44"/>
      <c r="C106" s="44"/>
      <c r="D106" s="44"/>
      <c r="E106" s="44"/>
      <c r="F106" s="45"/>
    </row>
    <row r="107" spans="1:6" ht="16.5">
      <c r="A107" s="43">
        <f t="shared" si="1"/>
        <v>0</v>
      </c>
      <c r="B107" s="44"/>
      <c r="C107" s="44"/>
      <c r="D107" s="44"/>
      <c r="E107" s="44"/>
      <c r="F107" s="45"/>
    </row>
    <row r="108" spans="1:6" ht="16.5">
      <c r="A108" s="43">
        <f t="shared" si="1"/>
        <v>0</v>
      </c>
      <c r="B108" s="44"/>
      <c r="C108" s="44"/>
      <c r="D108" s="44"/>
      <c r="E108" s="44"/>
      <c r="F108" s="45"/>
    </row>
    <row r="109" spans="1:6" ht="16.5">
      <c r="A109" s="43">
        <f t="shared" si="1"/>
        <v>0</v>
      </c>
      <c r="B109" s="44"/>
      <c r="C109" s="44"/>
      <c r="D109" s="44"/>
      <c r="E109" s="44"/>
      <c r="F109" s="45"/>
    </row>
    <row r="110" spans="1:6" ht="16.5">
      <c r="A110" s="43">
        <f t="shared" si="1"/>
        <v>0</v>
      </c>
      <c r="B110" s="44"/>
      <c r="C110" s="44"/>
      <c r="D110" s="44"/>
      <c r="E110" s="44"/>
      <c r="F110" s="45"/>
    </row>
    <row r="111" spans="1:6" ht="16.5">
      <c r="A111" s="43">
        <f t="shared" si="1"/>
        <v>0</v>
      </c>
      <c r="B111" s="44"/>
      <c r="C111" s="44"/>
      <c r="D111" s="44"/>
      <c r="E111" s="44"/>
      <c r="F111" s="45"/>
    </row>
    <row r="112" spans="1:6" ht="16.5">
      <c r="A112" s="43">
        <f t="shared" si="1"/>
        <v>0</v>
      </c>
      <c r="B112" s="44"/>
      <c r="C112" s="44"/>
      <c r="D112" s="44"/>
      <c r="E112" s="44"/>
      <c r="F112" s="45"/>
    </row>
    <row r="113" spans="1:6" ht="16.5">
      <c r="A113" s="43">
        <f t="shared" si="1"/>
        <v>0</v>
      </c>
      <c r="B113" s="44"/>
      <c r="C113" s="44"/>
      <c r="D113" s="44"/>
      <c r="E113" s="44"/>
      <c r="F113" s="45"/>
    </row>
    <row r="114" spans="1:6" ht="16.5">
      <c r="A114" s="43">
        <f t="shared" si="1"/>
        <v>0</v>
      </c>
      <c r="B114" s="44"/>
      <c r="C114" s="44"/>
      <c r="D114" s="44"/>
      <c r="E114" s="44"/>
      <c r="F114" s="45"/>
    </row>
    <row r="115" spans="1:6" ht="16.5">
      <c r="A115" s="43">
        <f t="shared" si="1"/>
        <v>0</v>
      </c>
      <c r="B115" s="44"/>
      <c r="C115" s="44"/>
      <c r="D115" s="44"/>
      <c r="E115" s="44"/>
      <c r="F115" s="45"/>
    </row>
    <row r="116" spans="1:6" ht="16.5">
      <c r="A116" s="43">
        <f t="shared" si="1"/>
        <v>0</v>
      </c>
      <c r="B116" s="44"/>
      <c r="C116" s="44"/>
      <c r="D116" s="44"/>
      <c r="E116" s="44"/>
      <c r="F116" s="45"/>
    </row>
    <row r="117" spans="1:6" ht="16.5">
      <c r="A117" s="43">
        <f t="shared" si="1"/>
        <v>0</v>
      </c>
      <c r="B117" s="44"/>
      <c r="C117" s="44"/>
      <c r="D117" s="44"/>
      <c r="E117" s="44"/>
      <c r="F117" s="45"/>
    </row>
    <row r="118" spans="1:6" ht="16.5">
      <c r="A118" s="43">
        <f t="shared" si="1"/>
        <v>0</v>
      </c>
      <c r="B118" s="44"/>
      <c r="C118" s="44"/>
      <c r="D118" s="44"/>
      <c r="E118" s="44"/>
      <c r="F118" s="45"/>
    </row>
    <row r="119" spans="1:6" ht="16.5">
      <c r="A119" s="43">
        <f t="shared" si="1"/>
        <v>0</v>
      </c>
      <c r="B119" s="44"/>
      <c r="C119" s="44"/>
      <c r="D119" s="44"/>
      <c r="E119" s="44"/>
      <c r="F119" s="45"/>
    </row>
    <row r="120" spans="1:6" ht="16.5">
      <c r="A120" s="43">
        <f t="shared" si="1"/>
        <v>0</v>
      </c>
      <c r="B120" s="44"/>
      <c r="C120" s="44"/>
      <c r="D120" s="44"/>
      <c r="E120" s="44"/>
      <c r="F120" s="45"/>
    </row>
    <row r="121" spans="1:6" ht="16.5">
      <c r="A121" s="43">
        <f t="shared" si="1"/>
        <v>0</v>
      </c>
      <c r="B121" s="44"/>
      <c r="C121" s="44"/>
      <c r="D121" s="44"/>
      <c r="E121" s="44"/>
      <c r="F121" s="45"/>
    </row>
    <row r="122" spans="1:6" ht="16.5">
      <c r="A122" s="43">
        <f t="shared" si="1"/>
        <v>0</v>
      </c>
      <c r="B122" s="44"/>
      <c r="C122" s="44"/>
      <c r="D122" s="44"/>
      <c r="E122" s="44"/>
      <c r="F122" s="45"/>
    </row>
    <row r="123" spans="1:6" ht="16.5">
      <c r="A123" s="43">
        <f t="shared" si="1"/>
        <v>0</v>
      </c>
      <c r="B123" s="44"/>
      <c r="C123" s="44"/>
      <c r="D123" s="44"/>
      <c r="E123" s="44"/>
      <c r="F123" s="45"/>
    </row>
    <row r="124" spans="1:6" ht="16.5">
      <c r="A124" s="43">
        <f t="shared" si="1"/>
        <v>0</v>
      </c>
      <c r="B124" s="44"/>
      <c r="C124" s="44"/>
      <c r="D124" s="44"/>
      <c r="E124" s="44"/>
      <c r="F124" s="45"/>
    </row>
    <row r="125" spans="1:6" ht="16.5">
      <c r="A125" s="43">
        <f t="shared" si="1"/>
        <v>0</v>
      </c>
      <c r="B125" s="44"/>
      <c r="C125" s="44"/>
      <c r="D125" s="44"/>
      <c r="E125" s="44"/>
      <c r="F125" s="45"/>
    </row>
    <row r="126" spans="1:6" ht="16.5">
      <c r="A126" s="43">
        <f t="shared" si="1"/>
        <v>0</v>
      </c>
      <c r="B126" s="44"/>
      <c r="C126" s="44"/>
      <c r="D126" s="44"/>
      <c r="E126" s="44"/>
      <c r="F126" s="45"/>
    </row>
    <row r="127" spans="1:6" ht="16.5">
      <c r="A127" s="43">
        <f t="shared" si="1"/>
        <v>0</v>
      </c>
      <c r="B127" s="44"/>
      <c r="C127" s="44"/>
      <c r="D127" s="44"/>
      <c r="E127" s="44"/>
      <c r="F127" s="45"/>
    </row>
    <row r="128" spans="1:6" ht="16.5">
      <c r="A128" s="43">
        <f t="shared" si="1"/>
        <v>0</v>
      </c>
      <c r="B128" s="44"/>
      <c r="C128" s="44"/>
      <c r="D128" s="44"/>
      <c r="E128" s="44"/>
      <c r="F128" s="45"/>
    </row>
    <row r="129" spans="1:6" ht="16.5">
      <c r="A129" s="43">
        <f t="shared" si="1"/>
        <v>0</v>
      </c>
      <c r="B129" s="44"/>
      <c r="C129" s="44"/>
      <c r="D129" s="44"/>
      <c r="E129" s="44"/>
      <c r="F129" s="45"/>
    </row>
    <row r="130" spans="1:6" ht="16.5">
      <c r="A130" s="43">
        <f t="shared" si="1"/>
        <v>0</v>
      </c>
      <c r="B130" s="44"/>
      <c r="C130" s="44"/>
      <c r="D130" s="44"/>
      <c r="E130" s="44"/>
      <c r="F130" s="45"/>
    </row>
    <row r="131" spans="1:6" ht="16.5">
      <c r="A131" s="43">
        <f aca="true" t="shared" si="2" ref="A131:A194">(ROW()-2)*(B131&lt;&gt;"")*(F131&lt;&gt;"")</f>
        <v>0</v>
      </c>
      <c r="B131" s="44"/>
      <c r="C131" s="44"/>
      <c r="D131" s="44"/>
      <c r="E131" s="44"/>
      <c r="F131" s="45"/>
    </row>
    <row r="132" spans="1:6" ht="16.5">
      <c r="A132" s="43">
        <f t="shared" si="2"/>
        <v>0</v>
      </c>
      <c r="B132" s="44"/>
      <c r="C132" s="44"/>
      <c r="D132" s="44"/>
      <c r="E132" s="44"/>
      <c r="F132" s="45"/>
    </row>
    <row r="133" spans="1:6" ht="16.5">
      <c r="A133" s="43">
        <f t="shared" si="2"/>
        <v>0</v>
      </c>
      <c r="B133" s="44"/>
      <c r="C133" s="44"/>
      <c r="D133" s="44"/>
      <c r="E133" s="44"/>
      <c r="F133" s="45"/>
    </row>
    <row r="134" spans="1:6" ht="16.5">
      <c r="A134" s="43">
        <f t="shared" si="2"/>
        <v>0</v>
      </c>
      <c r="B134" s="44"/>
      <c r="C134" s="44"/>
      <c r="D134" s="44"/>
      <c r="E134" s="44"/>
      <c r="F134" s="45"/>
    </row>
    <row r="135" spans="1:6" ht="16.5">
      <c r="A135" s="43">
        <f t="shared" si="2"/>
        <v>0</v>
      </c>
      <c r="B135" s="44"/>
      <c r="C135" s="44"/>
      <c r="D135" s="44"/>
      <c r="E135" s="44"/>
      <c r="F135" s="45"/>
    </row>
    <row r="136" spans="1:6" ht="16.5">
      <c r="A136" s="43">
        <f t="shared" si="2"/>
        <v>0</v>
      </c>
      <c r="B136" s="44"/>
      <c r="C136" s="44"/>
      <c r="D136" s="44"/>
      <c r="E136" s="44"/>
      <c r="F136" s="45"/>
    </row>
    <row r="137" spans="1:6" ht="16.5">
      <c r="A137" s="43">
        <f t="shared" si="2"/>
        <v>0</v>
      </c>
      <c r="B137" s="44"/>
      <c r="C137" s="44"/>
      <c r="D137" s="44"/>
      <c r="E137" s="44"/>
      <c r="F137" s="45"/>
    </row>
    <row r="138" spans="1:6" ht="16.5">
      <c r="A138" s="43">
        <f t="shared" si="2"/>
        <v>0</v>
      </c>
      <c r="B138" s="44"/>
      <c r="C138" s="44"/>
      <c r="D138" s="44"/>
      <c r="E138" s="44"/>
      <c r="F138" s="45"/>
    </row>
    <row r="139" spans="1:6" ht="16.5">
      <c r="A139" s="43">
        <f t="shared" si="2"/>
        <v>0</v>
      </c>
      <c r="B139" s="44"/>
      <c r="C139" s="44"/>
      <c r="D139" s="44"/>
      <c r="E139" s="44"/>
      <c r="F139" s="45"/>
    </row>
    <row r="140" spans="1:6" ht="16.5">
      <c r="A140" s="43">
        <f t="shared" si="2"/>
        <v>0</v>
      </c>
      <c r="B140" s="44"/>
      <c r="C140" s="44"/>
      <c r="D140" s="44"/>
      <c r="E140" s="44"/>
      <c r="F140" s="45"/>
    </row>
    <row r="141" spans="1:6" ht="16.5">
      <c r="A141" s="43">
        <f t="shared" si="2"/>
        <v>0</v>
      </c>
      <c r="B141" s="44"/>
      <c r="C141" s="44"/>
      <c r="D141" s="44"/>
      <c r="E141" s="44"/>
      <c r="F141" s="45"/>
    </row>
    <row r="142" spans="1:6" ht="16.5">
      <c r="A142" s="43">
        <f t="shared" si="2"/>
        <v>0</v>
      </c>
      <c r="B142" s="44"/>
      <c r="C142" s="44"/>
      <c r="D142" s="44"/>
      <c r="E142" s="44"/>
      <c r="F142" s="45"/>
    </row>
    <row r="143" spans="1:6" ht="16.5">
      <c r="A143" s="43">
        <f t="shared" si="2"/>
        <v>0</v>
      </c>
      <c r="B143" s="44"/>
      <c r="C143" s="44"/>
      <c r="D143" s="44"/>
      <c r="E143" s="44"/>
      <c r="F143" s="45"/>
    </row>
    <row r="144" spans="1:6" ht="16.5">
      <c r="A144" s="43">
        <f t="shared" si="2"/>
        <v>0</v>
      </c>
      <c r="B144" s="44"/>
      <c r="C144" s="44"/>
      <c r="D144" s="44"/>
      <c r="E144" s="44"/>
      <c r="F144" s="45"/>
    </row>
    <row r="145" spans="1:6" ht="16.5">
      <c r="A145" s="43">
        <f t="shared" si="2"/>
        <v>0</v>
      </c>
      <c r="B145" s="44"/>
      <c r="C145" s="44"/>
      <c r="D145" s="44"/>
      <c r="E145" s="44"/>
      <c r="F145" s="45"/>
    </row>
    <row r="146" spans="1:6" ht="16.5">
      <c r="A146" s="43">
        <f t="shared" si="2"/>
        <v>0</v>
      </c>
      <c r="B146" s="44"/>
      <c r="C146" s="44"/>
      <c r="D146" s="44"/>
      <c r="E146" s="44"/>
      <c r="F146" s="45"/>
    </row>
    <row r="147" spans="1:6" ht="16.5">
      <c r="A147" s="43">
        <f t="shared" si="2"/>
        <v>0</v>
      </c>
      <c r="B147" s="44"/>
      <c r="C147" s="44"/>
      <c r="D147" s="44"/>
      <c r="E147" s="44"/>
      <c r="F147" s="45"/>
    </row>
    <row r="148" spans="1:6" ht="16.5">
      <c r="A148" s="43">
        <f t="shared" si="2"/>
        <v>0</v>
      </c>
      <c r="B148" s="44"/>
      <c r="C148" s="44"/>
      <c r="D148" s="44"/>
      <c r="E148" s="44"/>
      <c r="F148" s="45"/>
    </row>
    <row r="149" spans="1:6" ht="16.5">
      <c r="A149" s="43">
        <f t="shared" si="2"/>
        <v>0</v>
      </c>
      <c r="B149" s="44"/>
      <c r="C149" s="44"/>
      <c r="D149" s="44"/>
      <c r="E149" s="44"/>
      <c r="F149" s="45"/>
    </row>
    <row r="150" spans="1:6" ht="16.5">
      <c r="A150" s="43">
        <f t="shared" si="2"/>
        <v>0</v>
      </c>
      <c r="B150" s="44"/>
      <c r="C150" s="44"/>
      <c r="D150" s="44"/>
      <c r="E150" s="44"/>
      <c r="F150" s="45"/>
    </row>
    <row r="151" spans="1:6" ht="16.5">
      <c r="A151" s="43">
        <f t="shared" si="2"/>
        <v>0</v>
      </c>
      <c r="B151" s="44"/>
      <c r="C151" s="44"/>
      <c r="D151" s="44"/>
      <c r="E151" s="44"/>
      <c r="F151" s="45"/>
    </row>
    <row r="152" spans="1:6" ht="16.5">
      <c r="A152" s="43">
        <f t="shared" si="2"/>
        <v>0</v>
      </c>
      <c r="B152" s="44"/>
      <c r="C152" s="44"/>
      <c r="D152" s="44"/>
      <c r="E152" s="44"/>
      <c r="F152" s="45"/>
    </row>
    <row r="153" spans="1:6" ht="16.5">
      <c r="A153" s="43">
        <f t="shared" si="2"/>
        <v>0</v>
      </c>
      <c r="B153" s="44"/>
      <c r="C153" s="44"/>
      <c r="D153" s="44"/>
      <c r="E153" s="44"/>
      <c r="F153" s="45"/>
    </row>
    <row r="154" spans="1:6" ht="16.5">
      <c r="A154" s="43">
        <f t="shared" si="2"/>
        <v>0</v>
      </c>
      <c r="B154" s="44"/>
      <c r="C154" s="44"/>
      <c r="D154" s="44"/>
      <c r="E154" s="44"/>
      <c r="F154" s="45"/>
    </row>
    <row r="155" spans="1:6" ht="16.5">
      <c r="A155" s="43">
        <f t="shared" si="2"/>
        <v>0</v>
      </c>
      <c r="B155" s="44"/>
      <c r="C155" s="44"/>
      <c r="D155" s="44"/>
      <c r="E155" s="44"/>
      <c r="F155" s="45"/>
    </row>
    <row r="156" spans="1:6" ht="16.5">
      <c r="A156" s="43">
        <f t="shared" si="2"/>
        <v>0</v>
      </c>
      <c r="B156" s="44"/>
      <c r="C156" s="44"/>
      <c r="D156" s="44"/>
      <c r="E156" s="44"/>
      <c r="F156" s="45"/>
    </row>
    <row r="157" spans="1:6" ht="16.5">
      <c r="A157" s="43">
        <f t="shared" si="2"/>
        <v>0</v>
      </c>
      <c r="B157" s="44"/>
      <c r="C157" s="44"/>
      <c r="D157" s="44"/>
      <c r="E157" s="44"/>
      <c r="F157" s="45"/>
    </row>
    <row r="158" spans="1:6" ht="16.5">
      <c r="A158" s="43">
        <f t="shared" si="2"/>
        <v>0</v>
      </c>
      <c r="B158" s="44"/>
      <c r="C158" s="44"/>
      <c r="D158" s="44"/>
      <c r="E158" s="44"/>
      <c r="F158" s="45"/>
    </row>
    <row r="159" spans="1:6" ht="16.5">
      <c r="A159" s="43">
        <f t="shared" si="2"/>
        <v>0</v>
      </c>
      <c r="B159" s="44"/>
      <c r="C159" s="44"/>
      <c r="D159" s="44"/>
      <c r="E159" s="44"/>
      <c r="F159" s="45"/>
    </row>
    <row r="160" spans="1:6" ht="16.5">
      <c r="A160" s="43">
        <f t="shared" si="2"/>
        <v>0</v>
      </c>
      <c r="B160" s="44"/>
      <c r="C160" s="44"/>
      <c r="D160" s="44"/>
      <c r="E160" s="44"/>
      <c r="F160" s="45"/>
    </row>
    <row r="161" spans="1:6" ht="16.5">
      <c r="A161" s="43">
        <f t="shared" si="2"/>
        <v>0</v>
      </c>
      <c r="B161" s="44"/>
      <c r="C161" s="44"/>
      <c r="D161" s="44"/>
      <c r="E161" s="44"/>
      <c r="F161" s="45"/>
    </row>
    <row r="162" spans="1:6" ht="16.5">
      <c r="A162" s="43">
        <f t="shared" si="2"/>
        <v>0</v>
      </c>
      <c r="B162" s="44"/>
      <c r="C162" s="44"/>
      <c r="D162" s="44"/>
      <c r="E162" s="44"/>
      <c r="F162" s="45"/>
    </row>
    <row r="163" spans="1:6" ht="16.5">
      <c r="A163" s="43">
        <f t="shared" si="2"/>
        <v>0</v>
      </c>
      <c r="B163" s="44"/>
      <c r="C163" s="44"/>
      <c r="D163" s="44"/>
      <c r="E163" s="44"/>
      <c r="F163" s="45"/>
    </row>
    <row r="164" spans="1:6" ht="16.5">
      <c r="A164" s="43">
        <f t="shared" si="2"/>
        <v>0</v>
      </c>
      <c r="B164" s="44"/>
      <c r="C164" s="44"/>
      <c r="D164" s="44"/>
      <c r="E164" s="44"/>
      <c r="F164" s="45"/>
    </row>
    <row r="165" spans="1:6" ht="16.5">
      <c r="A165" s="43">
        <f t="shared" si="2"/>
        <v>0</v>
      </c>
      <c r="B165" s="44"/>
      <c r="C165" s="44"/>
      <c r="D165" s="44"/>
      <c r="E165" s="44"/>
      <c r="F165" s="45"/>
    </row>
    <row r="166" spans="1:6" ht="16.5">
      <c r="A166" s="43">
        <f t="shared" si="2"/>
        <v>0</v>
      </c>
      <c r="B166" s="44"/>
      <c r="C166" s="44"/>
      <c r="D166" s="44"/>
      <c r="E166" s="44"/>
      <c r="F166" s="45"/>
    </row>
    <row r="167" spans="1:6" ht="16.5">
      <c r="A167" s="43">
        <f t="shared" si="2"/>
        <v>0</v>
      </c>
      <c r="B167" s="44"/>
      <c r="C167" s="44"/>
      <c r="D167" s="44"/>
      <c r="E167" s="44"/>
      <c r="F167" s="45"/>
    </row>
    <row r="168" spans="1:6" ht="16.5">
      <c r="A168" s="43">
        <f t="shared" si="2"/>
        <v>0</v>
      </c>
      <c r="B168" s="44"/>
      <c r="C168" s="44"/>
      <c r="D168" s="44"/>
      <c r="E168" s="44"/>
      <c r="F168" s="45"/>
    </row>
    <row r="169" spans="1:6" ht="16.5">
      <c r="A169" s="43">
        <f t="shared" si="2"/>
        <v>0</v>
      </c>
      <c r="B169" s="44"/>
      <c r="C169" s="44"/>
      <c r="D169" s="44"/>
      <c r="E169" s="44"/>
      <c r="F169" s="45"/>
    </row>
    <row r="170" spans="1:6" ht="16.5">
      <c r="A170" s="43">
        <f t="shared" si="2"/>
        <v>0</v>
      </c>
      <c r="B170" s="44"/>
      <c r="C170" s="44"/>
      <c r="D170" s="44"/>
      <c r="E170" s="44"/>
      <c r="F170" s="45"/>
    </row>
    <row r="171" spans="1:6" ht="16.5">
      <c r="A171" s="43">
        <f t="shared" si="2"/>
        <v>0</v>
      </c>
      <c r="B171" s="44"/>
      <c r="C171" s="44"/>
      <c r="D171" s="44"/>
      <c r="E171" s="44"/>
      <c r="F171" s="45"/>
    </row>
    <row r="172" spans="1:6" ht="16.5">
      <c r="A172" s="43">
        <f t="shared" si="2"/>
        <v>0</v>
      </c>
      <c r="B172" s="44"/>
      <c r="C172" s="44"/>
      <c r="D172" s="44"/>
      <c r="E172" s="44"/>
      <c r="F172" s="45"/>
    </row>
    <row r="173" spans="1:6" ht="16.5">
      <c r="A173" s="43">
        <f t="shared" si="2"/>
        <v>0</v>
      </c>
      <c r="B173" s="44"/>
      <c r="C173" s="44"/>
      <c r="D173" s="44"/>
      <c r="E173" s="44"/>
      <c r="F173" s="45"/>
    </row>
    <row r="174" spans="1:6" ht="16.5">
      <c r="A174" s="43">
        <f t="shared" si="2"/>
        <v>0</v>
      </c>
      <c r="B174" s="44"/>
      <c r="C174" s="44"/>
      <c r="D174" s="44"/>
      <c r="E174" s="44"/>
      <c r="F174" s="45"/>
    </row>
    <row r="175" spans="1:6" ht="16.5">
      <c r="A175" s="43">
        <f t="shared" si="2"/>
        <v>0</v>
      </c>
      <c r="B175" s="44"/>
      <c r="C175" s="44"/>
      <c r="D175" s="44"/>
      <c r="E175" s="44"/>
      <c r="F175" s="45"/>
    </row>
    <row r="176" spans="1:6" ht="16.5">
      <c r="A176" s="43">
        <f t="shared" si="2"/>
        <v>0</v>
      </c>
      <c r="B176" s="44"/>
      <c r="C176" s="44"/>
      <c r="D176" s="44"/>
      <c r="E176" s="44"/>
      <c r="F176" s="45"/>
    </row>
    <row r="177" spans="1:6" ht="16.5">
      <c r="A177" s="43">
        <f t="shared" si="2"/>
        <v>0</v>
      </c>
      <c r="B177" s="44"/>
      <c r="C177" s="44"/>
      <c r="D177" s="44"/>
      <c r="E177" s="44"/>
      <c r="F177" s="45"/>
    </row>
    <row r="178" spans="1:6" ht="16.5">
      <c r="A178" s="43">
        <f t="shared" si="2"/>
        <v>0</v>
      </c>
      <c r="B178" s="44"/>
      <c r="C178" s="44"/>
      <c r="D178" s="44"/>
      <c r="E178" s="44"/>
      <c r="F178" s="45"/>
    </row>
    <row r="179" spans="1:6" ht="16.5">
      <c r="A179" s="43">
        <f t="shared" si="2"/>
        <v>0</v>
      </c>
      <c r="B179" s="44"/>
      <c r="C179" s="44"/>
      <c r="D179" s="44"/>
      <c r="E179" s="44"/>
      <c r="F179" s="45"/>
    </row>
    <row r="180" spans="1:6" ht="16.5">
      <c r="A180" s="43">
        <f t="shared" si="2"/>
        <v>0</v>
      </c>
      <c r="B180" s="44"/>
      <c r="C180" s="44"/>
      <c r="D180" s="44"/>
      <c r="E180" s="44"/>
      <c r="F180" s="45"/>
    </row>
    <row r="181" spans="1:6" ht="16.5">
      <c r="A181" s="43">
        <f t="shared" si="2"/>
        <v>0</v>
      </c>
      <c r="B181" s="44"/>
      <c r="C181" s="44"/>
      <c r="D181" s="44"/>
      <c r="E181" s="44"/>
      <c r="F181" s="45"/>
    </row>
    <row r="182" spans="1:6" ht="16.5">
      <c r="A182" s="43">
        <f t="shared" si="2"/>
        <v>0</v>
      </c>
      <c r="B182" s="44"/>
      <c r="C182" s="44"/>
      <c r="D182" s="44"/>
      <c r="E182" s="44"/>
      <c r="F182" s="45"/>
    </row>
    <row r="183" spans="1:6" ht="16.5">
      <c r="A183" s="43">
        <f t="shared" si="2"/>
        <v>0</v>
      </c>
      <c r="B183" s="44"/>
      <c r="C183" s="44"/>
      <c r="D183" s="44"/>
      <c r="E183" s="44"/>
      <c r="F183" s="45"/>
    </row>
    <row r="184" spans="1:6" ht="16.5">
      <c r="A184" s="43">
        <f t="shared" si="2"/>
        <v>0</v>
      </c>
      <c r="B184" s="44"/>
      <c r="C184" s="44"/>
      <c r="D184" s="44"/>
      <c r="E184" s="44"/>
      <c r="F184" s="45"/>
    </row>
    <row r="185" spans="1:6" ht="16.5">
      <c r="A185" s="43">
        <f t="shared" si="2"/>
        <v>0</v>
      </c>
      <c r="B185" s="44"/>
      <c r="C185" s="44"/>
      <c r="D185" s="44"/>
      <c r="E185" s="44"/>
      <c r="F185" s="45"/>
    </row>
    <row r="186" spans="1:6" ht="16.5">
      <c r="A186" s="43">
        <f t="shared" si="2"/>
        <v>0</v>
      </c>
      <c r="B186" s="44"/>
      <c r="C186" s="44"/>
      <c r="D186" s="44"/>
      <c r="E186" s="44"/>
      <c r="F186" s="45"/>
    </row>
    <row r="187" spans="1:6" ht="16.5">
      <c r="A187" s="43">
        <f t="shared" si="2"/>
        <v>0</v>
      </c>
      <c r="B187" s="44"/>
      <c r="C187" s="44"/>
      <c r="D187" s="44"/>
      <c r="E187" s="44"/>
      <c r="F187" s="45"/>
    </row>
    <row r="188" spans="1:6" ht="16.5">
      <c r="A188" s="43">
        <f t="shared" si="2"/>
        <v>0</v>
      </c>
      <c r="B188" s="44"/>
      <c r="C188" s="44"/>
      <c r="D188" s="44"/>
      <c r="E188" s="44"/>
      <c r="F188" s="45"/>
    </row>
    <row r="189" spans="1:6" ht="16.5">
      <c r="A189" s="43">
        <f t="shared" si="2"/>
        <v>0</v>
      </c>
      <c r="B189" s="44"/>
      <c r="C189" s="44"/>
      <c r="D189" s="44"/>
      <c r="E189" s="44"/>
      <c r="F189" s="45"/>
    </row>
    <row r="190" spans="1:6" ht="16.5">
      <c r="A190" s="43">
        <f t="shared" si="2"/>
        <v>0</v>
      </c>
      <c r="B190" s="44"/>
      <c r="C190" s="44"/>
      <c r="D190" s="44"/>
      <c r="E190" s="44"/>
      <c r="F190" s="45"/>
    </row>
    <row r="191" spans="1:6" ht="16.5">
      <c r="A191" s="43">
        <f t="shared" si="2"/>
        <v>0</v>
      </c>
      <c r="B191" s="44"/>
      <c r="C191" s="44"/>
      <c r="D191" s="44"/>
      <c r="E191" s="44"/>
      <c r="F191" s="45"/>
    </row>
    <row r="192" spans="1:6" ht="16.5">
      <c r="A192" s="43">
        <f t="shared" si="2"/>
        <v>0</v>
      </c>
      <c r="B192" s="44"/>
      <c r="C192" s="44"/>
      <c r="D192" s="44"/>
      <c r="E192" s="44"/>
      <c r="F192" s="45"/>
    </row>
    <row r="193" spans="1:6" ht="16.5">
      <c r="A193" s="43">
        <f t="shared" si="2"/>
        <v>0</v>
      </c>
      <c r="B193" s="44"/>
      <c r="C193" s="44"/>
      <c r="D193" s="44"/>
      <c r="E193" s="44"/>
      <c r="F193" s="45"/>
    </row>
    <row r="194" spans="1:6" ht="16.5">
      <c r="A194" s="43">
        <f t="shared" si="2"/>
        <v>0</v>
      </c>
      <c r="B194" s="44"/>
      <c r="C194" s="44"/>
      <c r="D194" s="44"/>
      <c r="E194" s="44"/>
      <c r="F194" s="45"/>
    </row>
    <row r="195" spans="1:6" ht="16.5">
      <c r="A195" s="43">
        <f aca="true" t="shared" si="3" ref="A195:A252">(ROW()-2)*(B195&lt;&gt;"")*(F195&lt;&gt;"")</f>
        <v>0</v>
      </c>
      <c r="B195" s="44"/>
      <c r="C195" s="44"/>
      <c r="D195" s="44"/>
      <c r="E195" s="44"/>
      <c r="F195" s="45"/>
    </row>
    <row r="196" spans="1:6" ht="16.5">
      <c r="A196" s="43">
        <f t="shared" si="3"/>
        <v>0</v>
      </c>
      <c r="B196" s="44"/>
      <c r="C196" s="44"/>
      <c r="D196" s="44"/>
      <c r="E196" s="44"/>
      <c r="F196" s="45"/>
    </row>
    <row r="197" spans="1:6" ht="16.5">
      <c r="A197" s="43">
        <f t="shared" si="3"/>
        <v>0</v>
      </c>
      <c r="B197" s="44"/>
      <c r="C197" s="44"/>
      <c r="D197" s="44"/>
      <c r="E197" s="44"/>
      <c r="F197" s="45"/>
    </row>
    <row r="198" spans="1:6" ht="16.5">
      <c r="A198" s="43">
        <f t="shared" si="3"/>
        <v>0</v>
      </c>
      <c r="B198" s="44"/>
      <c r="C198" s="44"/>
      <c r="D198" s="44"/>
      <c r="E198" s="44"/>
      <c r="F198" s="45"/>
    </row>
    <row r="199" spans="1:6" ht="16.5">
      <c r="A199" s="43">
        <f t="shared" si="3"/>
        <v>0</v>
      </c>
      <c r="B199" s="44"/>
      <c r="C199" s="44"/>
      <c r="D199" s="44"/>
      <c r="E199" s="44"/>
      <c r="F199" s="45"/>
    </row>
    <row r="200" spans="1:6" ht="16.5">
      <c r="A200" s="43">
        <f t="shared" si="3"/>
        <v>0</v>
      </c>
      <c r="B200" s="44"/>
      <c r="C200" s="44"/>
      <c r="D200" s="44"/>
      <c r="E200" s="44"/>
      <c r="F200" s="45"/>
    </row>
    <row r="201" spans="1:6" ht="16.5">
      <c r="A201" s="43">
        <f t="shared" si="3"/>
        <v>0</v>
      </c>
      <c r="B201" s="44"/>
      <c r="C201" s="44"/>
      <c r="D201" s="44"/>
      <c r="E201" s="44"/>
      <c r="F201" s="45"/>
    </row>
    <row r="202" spans="1:6" ht="16.5">
      <c r="A202" s="43">
        <f t="shared" si="3"/>
        <v>0</v>
      </c>
      <c r="B202" s="44"/>
      <c r="C202" s="44"/>
      <c r="D202" s="44"/>
      <c r="E202" s="44"/>
      <c r="F202" s="45"/>
    </row>
    <row r="203" spans="1:6" ht="16.5">
      <c r="A203" s="43">
        <f t="shared" si="3"/>
        <v>0</v>
      </c>
      <c r="B203" s="44"/>
      <c r="C203" s="44"/>
      <c r="D203" s="44"/>
      <c r="E203" s="44"/>
      <c r="F203" s="45"/>
    </row>
    <row r="204" spans="1:6" ht="16.5">
      <c r="A204" s="43">
        <f t="shared" si="3"/>
        <v>0</v>
      </c>
      <c r="B204" s="44"/>
      <c r="C204" s="44"/>
      <c r="D204" s="44"/>
      <c r="E204" s="44"/>
      <c r="F204" s="45"/>
    </row>
    <row r="205" spans="1:6" ht="16.5">
      <c r="A205" s="43">
        <f t="shared" si="3"/>
        <v>0</v>
      </c>
      <c r="B205" s="44"/>
      <c r="C205" s="44"/>
      <c r="D205" s="44"/>
      <c r="E205" s="44"/>
      <c r="F205" s="45"/>
    </row>
    <row r="206" spans="1:6" ht="16.5">
      <c r="A206" s="43">
        <f t="shared" si="3"/>
        <v>0</v>
      </c>
      <c r="B206" s="44"/>
      <c r="C206" s="44"/>
      <c r="D206" s="44"/>
      <c r="E206" s="44"/>
      <c r="F206" s="45"/>
    </row>
    <row r="207" spans="1:6" ht="16.5">
      <c r="A207" s="43">
        <f t="shared" si="3"/>
        <v>0</v>
      </c>
      <c r="B207" s="44"/>
      <c r="C207" s="44"/>
      <c r="D207" s="44"/>
      <c r="E207" s="44"/>
      <c r="F207" s="45"/>
    </row>
    <row r="208" spans="1:6" ht="16.5">
      <c r="A208" s="43">
        <f t="shared" si="3"/>
        <v>0</v>
      </c>
      <c r="B208" s="44"/>
      <c r="C208" s="44"/>
      <c r="D208" s="44"/>
      <c r="E208" s="44"/>
      <c r="F208" s="45"/>
    </row>
    <row r="209" spans="1:6" ht="16.5">
      <c r="A209" s="43">
        <f t="shared" si="3"/>
        <v>0</v>
      </c>
      <c r="B209" s="44"/>
      <c r="C209" s="44"/>
      <c r="D209" s="44"/>
      <c r="E209" s="44"/>
      <c r="F209" s="45"/>
    </row>
    <row r="210" spans="1:6" ht="16.5">
      <c r="A210" s="43">
        <f t="shared" si="3"/>
        <v>0</v>
      </c>
      <c r="B210" s="44"/>
      <c r="C210" s="44"/>
      <c r="D210" s="44"/>
      <c r="E210" s="44"/>
      <c r="F210" s="45"/>
    </row>
    <row r="211" spans="1:6" ht="16.5">
      <c r="A211" s="43">
        <f t="shared" si="3"/>
        <v>0</v>
      </c>
      <c r="B211" s="44"/>
      <c r="C211" s="44"/>
      <c r="D211" s="44"/>
      <c r="E211" s="44"/>
      <c r="F211" s="45"/>
    </row>
    <row r="212" spans="1:6" ht="16.5">
      <c r="A212" s="43">
        <f t="shared" si="3"/>
        <v>0</v>
      </c>
      <c r="B212" s="44"/>
      <c r="C212" s="44"/>
      <c r="D212" s="44"/>
      <c r="E212" s="44"/>
      <c r="F212" s="45"/>
    </row>
    <row r="213" spans="1:6" ht="16.5">
      <c r="A213" s="43">
        <f t="shared" si="3"/>
        <v>0</v>
      </c>
      <c r="B213" s="44"/>
      <c r="C213" s="44"/>
      <c r="D213" s="44"/>
      <c r="E213" s="44"/>
      <c r="F213" s="45"/>
    </row>
    <row r="214" spans="1:6" ht="16.5">
      <c r="A214" s="43">
        <f t="shared" si="3"/>
        <v>0</v>
      </c>
      <c r="B214" s="44"/>
      <c r="C214" s="44"/>
      <c r="D214" s="44"/>
      <c r="E214" s="44"/>
      <c r="F214" s="45"/>
    </row>
    <row r="215" spans="1:6" ht="16.5">
      <c r="A215" s="43">
        <f t="shared" si="3"/>
        <v>0</v>
      </c>
      <c r="B215" s="44"/>
      <c r="C215" s="44"/>
      <c r="D215" s="44"/>
      <c r="E215" s="44"/>
      <c r="F215" s="45"/>
    </row>
    <row r="216" spans="1:6" ht="16.5">
      <c r="A216" s="43">
        <f t="shared" si="3"/>
        <v>0</v>
      </c>
      <c r="B216" s="44"/>
      <c r="C216" s="44"/>
      <c r="D216" s="44"/>
      <c r="E216" s="44"/>
      <c r="F216" s="45"/>
    </row>
    <row r="217" spans="1:6" ht="16.5">
      <c r="A217" s="43">
        <f t="shared" si="3"/>
        <v>0</v>
      </c>
      <c r="B217" s="44"/>
      <c r="C217" s="44"/>
      <c r="D217" s="44"/>
      <c r="E217" s="44"/>
      <c r="F217" s="45"/>
    </row>
    <row r="218" spans="1:6" ht="16.5">
      <c r="A218" s="43">
        <f t="shared" si="3"/>
        <v>0</v>
      </c>
      <c r="B218" s="44"/>
      <c r="C218" s="44"/>
      <c r="D218" s="44"/>
      <c r="E218" s="44"/>
      <c r="F218" s="45"/>
    </row>
    <row r="219" spans="1:6" ht="16.5">
      <c r="A219" s="43">
        <f t="shared" si="3"/>
        <v>0</v>
      </c>
      <c r="B219" s="44"/>
      <c r="C219" s="44"/>
      <c r="D219" s="44"/>
      <c r="E219" s="44"/>
      <c r="F219" s="45"/>
    </row>
    <row r="220" spans="1:6" ht="16.5">
      <c r="A220" s="43">
        <f t="shared" si="3"/>
        <v>0</v>
      </c>
      <c r="B220" s="44"/>
      <c r="C220" s="44"/>
      <c r="D220" s="44"/>
      <c r="E220" s="44"/>
      <c r="F220" s="45"/>
    </row>
    <row r="221" spans="1:6" ht="16.5">
      <c r="A221" s="43">
        <f t="shared" si="3"/>
        <v>0</v>
      </c>
      <c r="B221" s="44"/>
      <c r="C221" s="44"/>
      <c r="D221" s="44"/>
      <c r="E221" s="44"/>
      <c r="F221" s="45"/>
    </row>
    <row r="222" spans="1:6" ht="16.5">
      <c r="A222" s="43">
        <f t="shared" si="3"/>
        <v>0</v>
      </c>
      <c r="B222" s="44"/>
      <c r="C222" s="44"/>
      <c r="D222" s="44"/>
      <c r="E222" s="44"/>
      <c r="F222" s="45"/>
    </row>
    <row r="223" spans="1:6" ht="16.5">
      <c r="A223" s="43">
        <f t="shared" si="3"/>
        <v>0</v>
      </c>
      <c r="B223" s="44"/>
      <c r="C223" s="44"/>
      <c r="D223" s="44"/>
      <c r="E223" s="44"/>
      <c r="F223" s="45"/>
    </row>
    <row r="224" spans="1:6" ht="16.5">
      <c r="A224" s="43">
        <f t="shared" si="3"/>
        <v>0</v>
      </c>
      <c r="B224" s="44"/>
      <c r="C224" s="44"/>
      <c r="D224" s="44"/>
      <c r="E224" s="44"/>
      <c r="F224" s="45"/>
    </row>
    <row r="225" spans="1:6" ht="16.5">
      <c r="A225" s="43">
        <f t="shared" si="3"/>
        <v>0</v>
      </c>
      <c r="B225" s="44"/>
      <c r="C225" s="44"/>
      <c r="D225" s="44"/>
      <c r="E225" s="44"/>
      <c r="F225" s="45"/>
    </row>
    <row r="226" spans="1:6" ht="16.5">
      <c r="A226" s="43">
        <f t="shared" si="3"/>
        <v>0</v>
      </c>
      <c r="B226" s="44"/>
      <c r="C226" s="44"/>
      <c r="D226" s="44"/>
      <c r="E226" s="44"/>
      <c r="F226" s="45"/>
    </row>
    <row r="227" spans="1:6" ht="16.5">
      <c r="A227" s="43">
        <f t="shared" si="3"/>
        <v>0</v>
      </c>
      <c r="B227" s="44"/>
      <c r="C227" s="44"/>
      <c r="D227" s="44"/>
      <c r="E227" s="44"/>
      <c r="F227" s="45"/>
    </row>
    <row r="228" spans="1:6" ht="16.5">
      <c r="A228" s="43">
        <f t="shared" si="3"/>
        <v>0</v>
      </c>
      <c r="B228" s="44"/>
      <c r="C228" s="44"/>
      <c r="D228" s="44"/>
      <c r="E228" s="44"/>
      <c r="F228" s="45"/>
    </row>
    <row r="229" spans="1:6" ht="16.5">
      <c r="A229" s="43">
        <f t="shared" si="3"/>
        <v>0</v>
      </c>
      <c r="B229" s="44"/>
      <c r="C229" s="44"/>
      <c r="D229" s="44"/>
      <c r="E229" s="44"/>
      <c r="F229" s="45"/>
    </row>
    <row r="230" spans="1:6" ht="16.5">
      <c r="A230" s="43">
        <f t="shared" si="3"/>
        <v>0</v>
      </c>
      <c r="B230" s="44"/>
      <c r="C230" s="44"/>
      <c r="D230" s="44"/>
      <c r="E230" s="44"/>
      <c r="F230" s="45"/>
    </row>
    <row r="231" spans="1:6" ht="16.5">
      <c r="A231" s="43">
        <f t="shared" si="3"/>
        <v>0</v>
      </c>
      <c r="B231" s="44"/>
      <c r="C231" s="44"/>
      <c r="D231" s="44"/>
      <c r="E231" s="44"/>
      <c r="F231" s="45"/>
    </row>
    <row r="232" spans="1:6" ht="16.5">
      <c r="A232" s="43">
        <f t="shared" si="3"/>
        <v>0</v>
      </c>
      <c r="B232" s="44"/>
      <c r="C232" s="44"/>
      <c r="D232" s="44"/>
      <c r="E232" s="44"/>
      <c r="F232" s="45"/>
    </row>
    <row r="233" spans="1:6" ht="16.5">
      <c r="A233" s="43">
        <f t="shared" si="3"/>
        <v>0</v>
      </c>
      <c r="B233" s="44"/>
      <c r="C233" s="44"/>
      <c r="D233" s="44"/>
      <c r="E233" s="44"/>
      <c r="F233" s="45"/>
    </row>
    <row r="234" spans="1:6" ht="16.5">
      <c r="A234" s="43">
        <f t="shared" si="3"/>
        <v>0</v>
      </c>
      <c r="B234" s="44"/>
      <c r="C234" s="44"/>
      <c r="D234" s="44"/>
      <c r="E234" s="44"/>
      <c r="F234" s="45"/>
    </row>
    <row r="235" spans="1:6" ht="16.5">
      <c r="A235" s="43">
        <f t="shared" si="3"/>
        <v>0</v>
      </c>
      <c r="B235" s="44"/>
      <c r="C235" s="44"/>
      <c r="D235" s="44"/>
      <c r="E235" s="44"/>
      <c r="F235" s="45"/>
    </row>
    <row r="236" spans="1:6" ht="16.5">
      <c r="A236" s="43">
        <f t="shared" si="3"/>
        <v>0</v>
      </c>
      <c r="B236" s="44"/>
      <c r="C236" s="44"/>
      <c r="D236" s="44"/>
      <c r="E236" s="44"/>
      <c r="F236" s="45"/>
    </row>
    <row r="237" spans="1:6" ht="16.5">
      <c r="A237" s="43">
        <f t="shared" si="3"/>
        <v>0</v>
      </c>
      <c r="B237" s="44"/>
      <c r="C237" s="44"/>
      <c r="D237" s="44"/>
      <c r="E237" s="44"/>
      <c r="F237" s="45"/>
    </row>
    <row r="238" spans="1:6" ht="16.5">
      <c r="A238" s="43">
        <f t="shared" si="3"/>
        <v>0</v>
      </c>
      <c r="B238" s="44"/>
      <c r="C238" s="44"/>
      <c r="D238" s="44"/>
      <c r="E238" s="44"/>
      <c r="F238" s="45"/>
    </row>
    <row r="239" spans="1:6" ht="16.5">
      <c r="A239" s="43">
        <f t="shared" si="3"/>
        <v>0</v>
      </c>
      <c r="B239" s="44"/>
      <c r="C239" s="44"/>
      <c r="D239" s="44"/>
      <c r="E239" s="44"/>
      <c r="F239" s="45"/>
    </row>
    <row r="240" spans="1:6" ht="16.5">
      <c r="A240" s="43">
        <f t="shared" si="3"/>
        <v>0</v>
      </c>
      <c r="B240" s="44"/>
      <c r="C240" s="44"/>
      <c r="D240" s="44"/>
      <c r="E240" s="44"/>
      <c r="F240" s="45"/>
    </row>
    <row r="241" spans="1:6" ht="16.5">
      <c r="A241" s="43">
        <f t="shared" si="3"/>
        <v>0</v>
      </c>
      <c r="B241" s="44"/>
      <c r="C241" s="44"/>
      <c r="D241" s="44"/>
      <c r="E241" s="44"/>
      <c r="F241" s="45"/>
    </row>
    <row r="242" spans="1:6" ht="16.5">
      <c r="A242" s="43">
        <f t="shared" si="3"/>
        <v>0</v>
      </c>
      <c r="B242" s="44"/>
      <c r="C242" s="44"/>
      <c r="D242" s="44"/>
      <c r="E242" s="44"/>
      <c r="F242" s="45"/>
    </row>
    <row r="243" spans="1:6" ht="16.5">
      <c r="A243" s="43">
        <f t="shared" si="3"/>
        <v>0</v>
      </c>
      <c r="B243" s="44"/>
      <c r="C243" s="44"/>
      <c r="D243" s="44"/>
      <c r="E243" s="44"/>
      <c r="F243" s="45"/>
    </row>
    <row r="244" spans="1:6" ht="16.5">
      <c r="A244" s="43">
        <f t="shared" si="3"/>
        <v>0</v>
      </c>
      <c r="B244" s="44"/>
      <c r="C244" s="44"/>
      <c r="D244" s="44"/>
      <c r="E244" s="44"/>
      <c r="F244" s="45"/>
    </row>
    <row r="245" spans="1:6" ht="16.5">
      <c r="A245" s="43">
        <f t="shared" si="3"/>
        <v>0</v>
      </c>
      <c r="B245" s="44"/>
      <c r="C245" s="44"/>
      <c r="D245" s="44"/>
      <c r="E245" s="44"/>
      <c r="F245" s="45"/>
    </row>
    <row r="246" spans="1:6" ht="16.5">
      <c r="A246" s="43">
        <f t="shared" si="3"/>
        <v>0</v>
      </c>
      <c r="B246" s="44"/>
      <c r="C246" s="44"/>
      <c r="D246" s="44"/>
      <c r="E246" s="44"/>
      <c r="F246" s="45"/>
    </row>
    <row r="247" spans="1:6" ht="16.5">
      <c r="A247" s="43">
        <f t="shared" si="3"/>
        <v>0</v>
      </c>
      <c r="B247" s="44"/>
      <c r="C247" s="44"/>
      <c r="D247" s="44"/>
      <c r="E247" s="44"/>
      <c r="F247" s="45"/>
    </row>
    <row r="248" spans="1:6" ht="16.5">
      <c r="A248" s="43">
        <f t="shared" si="3"/>
        <v>0</v>
      </c>
      <c r="B248" s="44"/>
      <c r="C248" s="44"/>
      <c r="D248" s="44"/>
      <c r="E248" s="44"/>
      <c r="F248" s="45"/>
    </row>
    <row r="249" spans="1:6" ht="16.5">
      <c r="A249" s="43">
        <f t="shared" si="3"/>
        <v>0</v>
      </c>
      <c r="B249" s="44"/>
      <c r="C249" s="44"/>
      <c r="D249" s="44"/>
      <c r="E249" s="44"/>
      <c r="F249" s="45"/>
    </row>
    <row r="250" spans="1:6" ht="16.5">
      <c r="A250" s="43">
        <f t="shared" si="3"/>
        <v>0</v>
      </c>
      <c r="B250" s="44"/>
      <c r="C250" s="44"/>
      <c r="D250" s="44"/>
      <c r="E250" s="44"/>
      <c r="F250" s="45"/>
    </row>
    <row r="251" spans="1:6" ht="16.5">
      <c r="A251" s="43">
        <f t="shared" si="3"/>
        <v>0</v>
      </c>
      <c r="B251" s="44"/>
      <c r="C251" s="44"/>
      <c r="D251" s="44"/>
      <c r="E251" s="44"/>
      <c r="F251" s="45"/>
    </row>
    <row r="252" spans="1:6" ht="16.5">
      <c r="A252" s="43">
        <f t="shared" si="3"/>
        <v>0</v>
      </c>
      <c r="B252" s="44"/>
      <c r="C252" s="44"/>
      <c r="D252" s="44"/>
      <c r="E252" s="44"/>
      <c r="F252" s="45"/>
    </row>
  </sheetData>
  <sheetProtection sheet="1" objects="1" scenarios="1" formatCells="0" selectLockedCells="1" sort="0" autoFilter="0"/>
  <mergeCells count="1">
    <mergeCell ref="A1:F1"/>
  </mergeCells>
  <conditionalFormatting sqref="A3:A252">
    <cfRule type="cellIs" priority="1" dxfId="0" operator="equal" stopIfTrue="1">
      <formula>0</formula>
    </cfRule>
  </conditionalFormatting>
  <conditionalFormatting sqref="B3:B252">
    <cfRule type="cellIs" priority="2" dxfId="1" operator="equal" stopIfTrue="1">
      <formula>""</formula>
    </cfRule>
    <cfRule type="expression" priority="3" dxfId="2" stopIfTrue="1">
      <formula>ISNA(MATCH(B3,授課科系,0))</formula>
    </cfRule>
  </conditionalFormatting>
  <conditionalFormatting sqref="C3:C252">
    <cfRule type="cellIs" priority="4" dxfId="1" operator="equal" stopIfTrue="1">
      <formula>""</formula>
    </cfRule>
    <cfRule type="expression" priority="5" dxfId="2" stopIfTrue="1">
      <formula>ISNA(MATCH(C3,專別,0))</formula>
    </cfRule>
  </conditionalFormatting>
  <dataValidations count="4">
    <dataValidation type="list" allowBlank="1" showInputMessage="1" showErrorMessage="1" sqref="B3:B65536">
      <formula1>授課科系</formula1>
    </dataValidation>
    <dataValidation type="list" allowBlank="1" showInputMessage="1" showErrorMessage="1" sqref="C3:C65536">
      <formula1>專別</formula1>
    </dataValidation>
    <dataValidation type="list" allowBlank="1" showInputMessage="1" showErrorMessage="1" sqref="D3:D65536">
      <formula1>年級</formula1>
    </dataValidation>
    <dataValidation type="list" allowBlank="1" showInputMessage="1" showErrorMessage="1" sqref="E3:E65536">
      <formula1>選課</formula1>
    </dataValidation>
  </dataValidation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1:K754"/>
  <sheetViews>
    <sheetView zoomScale="90" zoomScaleNormal="90" workbookViewId="0" topLeftCell="A1">
      <pane ySplit="4" topLeftCell="BM5" activePane="bottomLeft" state="frozen"/>
      <selection pane="topLeft" activeCell="C7" sqref="C7"/>
      <selection pane="bottomLeft" activeCell="G7" sqref="G7"/>
    </sheetView>
  </sheetViews>
  <sheetFormatPr defaultColWidth="9.00390625" defaultRowHeight="16.5"/>
  <cols>
    <col min="1" max="1" width="3.875" style="9" customWidth="1"/>
    <col min="2" max="2" width="8.625" style="9" customWidth="1"/>
    <col min="3" max="3" width="8.00390625" style="9" customWidth="1"/>
    <col min="4" max="4" width="6.625" style="9" customWidth="1"/>
    <col min="5" max="5" width="4.625" style="9" customWidth="1"/>
    <col min="6" max="6" width="19.00390625" style="9" customWidth="1"/>
    <col min="7" max="7" width="37.25390625" style="23" customWidth="1"/>
    <col min="8" max="8" width="15.875" style="9" customWidth="1"/>
    <col min="9" max="9" width="11.75390625" style="9" customWidth="1"/>
    <col min="10" max="10" width="20.75390625" style="9" customWidth="1"/>
    <col min="11" max="11" width="3.625" style="9" customWidth="1"/>
    <col min="12" max="16384" width="8.25390625" style="9" customWidth="1"/>
  </cols>
  <sheetData>
    <row r="1" spans="1:11" ht="29.25" customHeight="1">
      <c r="A1" s="84" t="str">
        <f>"仁德醫護管理專科學校 "&amp;學年&amp;" 學年度  第 "&amp;學期&amp;" 學期  教科書採用建議表"</f>
        <v>仁德醫護管理專科學校 101 學年度  第 2 學期  教科書採用建議表</v>
      </c>
      <c r="B1" s="84"/>
      <c r="C1" s="84"/>
      <c r="D1" s="84"/>
      <c r="E1" s="84"/>
      <c r="F1" s="84"/>
      <c r="G1" s="84"/>
      <c r="H1" s="84"/>
      <c r="I1" s="84"/>
      <c r="J1" s="84"/>
      <c r="K1" s="84"/>
    </row>
    <row r="2" spans="1:11" ht="72.75" customHeight="1">
      <c r="A2" s="20"/>
      <c r="B2" s="85" t="s">
        <v>57</v>
      </c>
      <c r="C2" s="86"/>
      <c r="D2" s="86"/>
      <c r="E2" s="86"/>
      <c r="F2" s="86"/>
      <c r="G2" s="86"/>
      <c r="H2" s="86"/>
      <c r="I2" s="86"/>
      <c r="J2" s="86"/>
      <c r="K2" s="20"/>
    </row>
    <row r="3" spans="1:10" s="21" customFormat="1" ht="27" customHeight="1" thickBot="1">
      <c r="A3" s="80" t="s">
        <v>10</v>
      </c>
      <c r="B3" s="80"/>
      <c r="C3" s="79" t="s">
        <v>56</v>
      </c>
      <c r="D3" s="79"/>
      <c r="E3" s="79"/>
      <c r="G3" s="49" t="str">
        <f>"(書單科目共 "&amp;(列印列號)&amp;" 筆)"</f>
        <v>(書單科目共 3 筆)</v>
      </c>
      <c r="H3" s="47" t="str">
        <f>"教科書建議表!$A$1:$K$"&amp;((INT((列印列號+1)/8)+1)*24-2)</f>
        <v>教科書建議表!$A$1:$K$22</v>
      </c>
      <c r="I3" s="22" t="s">
        <v>17</v>
      </c>
      <c r="J3" s="25" t="s">
        <v>26</v>
      </c>
    </row>
    <row r="4" spans="1:11" s="13" customFormat="1" ht="40.5" customHeight="1" thickBot="1">
      <c r="A4" s="26" t="s">
        <v>0</v>
      </c>
      <c r="B4" s="27" t="s">
        <v>18</v>
      </c>
      <c r="C4" s="27" t="s">
        <v>1</v>
      </c>
      <c r="D4" s="27" t="s">
        <v>51</v>
      </c>
      <c r="E4" s="68" t="s">
        <v>52</v>
      </c>
      <c r="F4" s="27" t="s">
        <v>3</v>
      </c>
      <c r="G4" s="27" t="s">
        <v>4</v>
      </c>
      <c r="H4" s="27" t="s">
        <v>5</v>
      </c>
      <c r="I4" s="27" t="s">
        <v>6</v>
      </c>
      <c r="J4" s="27" t="s">
        <v>27</v>
      </c>
      <c r="K4" s="69" t="s">
        <v>7</v>
      </c>
    </row>
    <row r="5" spans="1:11" ht="21" customHeight="1">
      <c r="A5" s="81">
        <f>(ROW()-2)/3*((ROW()-2)/3&lt;=列印列號)</f>
        <v>1</v>
      </c>
      <c r="B5" s="76" t="str">
        <f>VLOOKUP($A5,'科目設定'!$A:$F,COLUMN(),0)</f>
        <v>調理保健技術科</v>
      </c>
      <c r="C5" s="76" t="str">
        <f>VLOOKUP($A5,'科目設定'!$A:$F,COLUMN(),0)</f>
        <v>二專
(在職)</v>
      </c>
      <c r="D5" s="76">
        <f>VLOOKUP($A5,'科目設定'!$A:$F,COLUMN(),0)</f>
        <v>1</v>
      </c>
      <c r="E5" s="76" t="str">
        <f>VLOOKUP($A5,'科目設定'!$A:$F,COLUMN(),0)</f>
        <v>必</v>
      </c>
      <c r="F5" s="76" t="str">
        <f>VLOOKUP($A5,'科目設定'!$A:$F,COLUMN(),0)</f>
        <v>生物</v>
      </c>
      <c r="G5" s="56" t="s">
        <v>46</v>
      </c>
      <c r="H5" s="56"/>
      <c r="I5" s="56"/>
      <c r="J5" s="56"/>
      <c r="K5" s="28">
        <v>1</v>
      </c>
    </row>
    <row r="6" spans="1:11" ht="21" customHeight="1">
      <c r="A6" s="82"/>
      <c r="B6" s="77"/>
      <c r="C6" s="77"/>
      <c r="D6" s="77"/>
      <c r="E6" s="77"/>
      <c r="F6" s="77"/>
      <c r="G6" s="57"/>
      <c r="H6" s="57"/>
      <c r="I6" s="57"/>
      <c r="J6" s="57"/>
      <c r="K6" s="29">
        <v>2</v>
      </c>
    </row>
    <row r="7" spans="1:11" ht="21" customHeight="1" thickBot="1">
      <c r="A7" s="83"/>
      <c r="B7" s="78"/>
      <c r="C7" s="78"/>
      <c r="D7" s="78"/>
      <c r="E7" s="78"/>
      <c r="F7" s="78"/>
      <c r="G7" s="58"/>
      <c r="H7" s="58"/>
      <c r="I7" s="58"/>
      <c r="J7" s="58"/>
      <c r="K7" s="30">
        <v>3</v>
      </c>
    </row>
    <row r="8" spans="1:11" ht="21" customHeight="1">
      <c r="A8" s="73">
        <f>(ROW()-2)/3*((ROW()-2)/3&lt;=列印列號)</f>
        <v>2</v>
      </c>
      <c r="B8" s="76" t="str">
        <f>VLOOKUP($A8,'科目設定'!$A:$F,COLUMN(),0)</f>
        <v>健康美容觀光科</v>
      </c>
      <c r="C8" s="76" t="str">
        <f>VLOOKUP($A8,'科目設定'!$A:$F,COLUMN(),0)</f>
        <v>五專</v>
      </c>
      <c r="D8" s="76">
        <f>VLOOKUP($A8,'科目設定'!$A:$F,COLUMN(),0)</f>
        <v>1</v>
      </c>
      <c r="E8" s="76" t="str">
        <f>VLOOKUP($A8,'科目設定'!$A:$F,COLUMN(),0)</f>
        <v>必</v>
      </c>
      <c r="F8" s="76" t="str">
        <f>VLOOKUP($A8,'科目設定'!$A:$F,COLUMN(),0)</f>
        <v>自然科學</v>
      </c>
      <c r="G8" s="56"/>
      <c r="H8" s="56"/>
      <c r="I8" s="56"/>
      <c r="J8" s="56"/>
      <c r="K8" s="28">
        <v>1</v>
      </c>
    </row>
    <row r="9" spans="1:11" ht="21" customHeight="1">
      <c r="A9" s="74"/>
      <c r="B9" s="77"/>
      <c r="C9" s="77"/>
      <c r="D9" s="77"/>
      <c r="E9" s="77"/>
      <c r="F9" s="77"/>
      <c r="G9" s="57"/>
      <c r="H9" s="57"/>
      <c r="I9" s="57"/>
      <c r="J9" s="57"/>
      <c r="K9" s="29">
        <v>2</v>
      </c>
    </row>
    <row r="10" spans="1:11" ht="21" customHeight="1" thickBot="1">
      <c r="A10" s="75"/>
      <c r="B10" s="78"/>
      <c r="C10" s="78"/>
      <c r="D10" s="78"/>
      <c r="E10" s="78"/>
      <c r="F10" s="78"/>
      <c r="G10" s="58"/>
      <c r="H10" s="58"/>
      <c r="I10" s="58"/>
      <c r="J10" s="58"/>
      <c r="K10" s="30">
        <v>3</v>
      </c>
    </row>
    <row r="11" spans="1:11" ht="21" customHeight="1">
      <c r="A11" s="73">
        <f>(ROW()-2)/3*((ROW()-2)/3&lt;=列印列號)</f>
        <v>3</v>
      </c>
      <c r="B11" s="76" t="str">
        <f>VLOOKUP($A11,'科目設定'!$A:$F,COLUMN(),0)</f>
        <v>健康美容觀光科</v>
      </c>
      <c r="C11" s="76" t="str">
        <f>VLOOKUP($A11,'科目設定'!$A:$F,COLUMN(),0)</f>
        <v>五專</v>
      </c>
      <c r="D11" s="76">
        <f>VLOOKUP($A11,'科目設定'!$A:$F,COLUMN(),0)</f>
        <v>2</v>
      </c>
      <c r="E11" s="76" t="str">
        <f>VLOOKUP($A11,'科目設定'!$A:$F,COLUMN(),0)</f>
        <v>選</v>
      </c>
      <c r="F11" s="76" t="str">
        <f>VLOOKUP($A11,'科目設定'!$A:$F,COLUMN(),0)</f>
        <v>勞動檢查實務</v>
      </c>
      <c r="G11" s="56"/>
      <c r="H11" s="56"/>
      <c r="I11" s="56"/>
      <c r="J11" s="56"/>
      <c r="K11" s="28">
        <v>1</v>
      </c>
    </row>
    <row r="12" spans="1:11" ht="21" customHeight="1">
      <c r="A12" s="74"/>
      <c r="B12" s="77"/>
      <c r="C12" s="77"/>
      <c r="D12" s="77"/>
      <c r="E12" s="77"/>
      <c r="F12" s="77"/>
      <c r="G12" s="57"/>
      <c r="H12" s="57"/>
      <c r="I12" s="57"/>
      <c r="J12" s="57"/>
      <c r="K12" s="29">
        <v>2</v>
      </c>
    </row>
    <row r="13" spans="1:11" ht="21" customHeight="1" thickBot="1">
      <c r="A13" s="75"/>
      <c r="B13" s="78"/>
      <c r="C13" s="78"/>
      <c r="D13" s="78"/>
      <c r="E13" s="78"/>
      <c r="F13" s="78"/>
      <c r="G13" s="58"/>
      <c r="H13" s="58"/>
      <c r="I13" s="58"/>
      <c r="J13" s="58"/>
      <c r="K13" s="30">
        <v>3</v>
      </c>
    </row>
    <row r="14" spans="1:11" ht="21" customHeight="1">
      <c r="A14" s="73">
        <f>(ROW()-2)/3*((ROW()-2)/3&lt;=列印列號)</f>
        <v>0</v>
      </c>
      <c r="B14" s="76">
        <f>VLOOKUP($A14,'科目設定'!$A:$F,COLUMN(),0)</f>
        <v>0</v>
      </c>
      <c r="C14" s="76">
        <f>VLOOKUP($A14,'科目設定'!$A:$F,COLUMN(),0)</f>
        <v>0</v>
      </c>
      <c r="D14" s="76">
        <f>VLOOKUP($A14,'科目設定'!$A:$F,COLUMN(),0)</f>
        <v>0</v>
      </c>
      <c r="E14" s="76">
        <f>VLOOKUP($A14,'科目設定'!$A:$F,COLUMN(),0)</f>
        <v>0</v>
      </c>
      <c r="F14" s="76">
        <f>VLOOKUP($A14,'科目設定'!$A:$F,COLUMN(),0)</f>
        <v>0</v>
      </c>
      <c r="G14" s="56"/>
      <c r="H14" s="56"/>
      <c r="I14" s="56"/>
      <c r="J14" s="56"/>
      <c r="K14" s="28">
        <v>1</v>
      </c>
    </row>
    <row r="15" spans="1:11" ht="21" customHeight="1">
      <c r="A15" s="74"/>
      <c r="B15" s="77"/>
      <c r="C15" s="77"/>
      <c r="D15" s="77"/>
      <c r="E15" s="77"/>
      <c r="F15" s="77"/>
      <c r="G15" s="57"/>
      <c r="H15" s="57"/>
      <c r="I15" s="57"/>
      <c r="J15" s="57"/>
      <c r="K15" s="29">
        <v>2</v>
      </c>
    </row>
    <row r="16" spans="1:11" ht="21" customHeight="1" thickBot="1">
      <c r="A16" s="75"/>
      <c r="B16" s="78"/>
      <c r="C16" s="78"/>
      <c r="D16" s="78"/>
      <c r="E16" s="78"/>
      <c r="F16" s="78"/>
      <c r="G16" s="58" t="s">
        <v>45</v>
      </c>
      <c r="H16" s="58"/>
      <c r="I16" s="58"/>
      <c r="J16" s="58"/>
      <c r="K16" s="30">
        <v>3</v>
      </c>
    </row>
    <row r="17" spans="1:11" ht="21" customHeight="1">
      <c r="A17" s="73">
        <f>(ROW()-2)/3*((ROW()-2)/3&lt;=列印列號)</f>
        <v>0</v>
      </c>
      <c r="B17" s="76">
        <f>VLOOKUP($A17,'科目設定'!$A:$F,COLUMN(),0)</f>
        <v>0</v>
      </c>
      <c r="C17" s="76">
        <f>VLOOKUP($A17,'科目設定'!$A:$F,COLUMN(),0)</f>
        <v>0</v>
      </c>
      <c r="D17" s="76">
        <f>VLOOKUP($A17,'科目設定'!$A:$F,COLUMN(),0)</f>
        <v>0</v>
      </c>
      <c r="E17" s="76">
        <f>VLOOKUP($A17,'科目設定'!$A:$F,COLUMN(),0)</f>
        <v>0</v>
      </c>
      <c r="F17" s="76">
        <f>VLOOKUP($A17,'科目設定'!$A:$F,COLUMN(),0)</f>
        <v>0</v>
      </c>
      <c r="G17" s="56"/>
      <c r="H17" s="56"/>
      <c r="I17" s="56"/>
      <c r="J17" s="56"/>
      <c r="K17" s="28">
        <v>1</v>
      </c>
    </row>
    <row r="18" spans="1:11" ht="21" customHeight="1">
      <c r="A18" s="74"/>
      <c r="B18" s="77"/>
      <c r="C18" s="77"/>
      <c r="D18" s="77"/>
      <c r="E18" s="77"/>
      <c r="F18" s="77"/>
      <c r="G18" s="57"/>
      <c r="H18" s="57"/>
      <c r="I18" s="57"/>
      <c r="J18" s="57"/>
      <c r="K18" s="29">
        <v>2</v>
      </c>
    </row>
    <row r="19" spans="1:11" ht="21" customHeight="1" thickBot="1">
      <c r="A19" s="75"/>
      <c r="B19" s="78"/>
      <c r="C19" s="78"/>
      <c r="D19" s="78"/>
      <c r="E19" s="78"/>
      <c r="F19" s="78"/>
      <c r="G19" s="58"/>
      <c r="H19" s="58"/>
      <c r="I19" s="58"/>
      <c r="J19" s="58"/>
      <c r="K19" s="30">
        <v>3</v>
      </c>
    </row>
    <row r="20" spans="1:11" ht="21" customHeight="1">
      <c r="A20" s="73">
        <f>(ROW()-2)/3*((ROW()-2)/3&lt;=列印列號)</f>
        <v>0</v>
      </c>
      <c r="B20" s="76">
        <f>VLOOKUP($A20,'科目設定'!$A:$F,COLUMN(),0)</f>
        <v>0</v>
      </c>
      <c r="C20" s="76">
        <f>VLOOKUP($A20,'科目設定'!$A:$F,COLUMN(),0)</f>
        <v>0</v>
      </c>
      <c r="D20" s="76">
        <f>VLOOKUP($A20,'科目設定'!$A:$F,COLUMN(),0)</f>
        <v>0</v>
      </c>
      <c r="E20" s="76">
        <f>VLOOKUP($A20,'科目設定'!$A:$F,COLUMN(),0)</f>
        <v>0</v>
      </c>
      <c r="F20" s="76">
        <f>VLOOKUP($A20,'科目設定'!$A:$F,COLUMN(),0)</f>
        <v>0</v>
      </c>
      <c r="G20" s="56"/>
      <c r="H20" s="56"/>
      <c r="I20" s="56"/>
      <c r="J20" s="56"/>
      <c r="K20" s="28">
        <v>1</v>
      </c>
    </row>
    <row r="21" spans="1:11" ht="21" customHeight="1">
      <c r="A21" s="74"/>
      <c r="B21" s="77"/>
      <c r="C21" s="77"/>
      <c r="D21" s="77"/>
      <c r="E21" s="77"/>
      <c r="F21" s="77"/>
      <c r="G21" s="57"/>
      <c r="H21" s="57"/>
      <c r="I21" s="57"/>
      <c r="J21" s="57"/>
      <c r="K21" s="29">
        <v>2</v>
      </c>
    </row>
    <row r="22" spans="1:11" ht="21" customHeight="1" thickBot="1">
      <c r="A22" s="75"/>
      <c r="B22" s="78"/>
      <c r="C22" s="78"/>
      <c r="D22" s="78"/>
      <c r="E22" s="78"/>
      <c r="F22" s="78"/>
      <c r="G22" s="58"/>
      <c r="H22" s="58"/>
      <c r="I22" s="58"/>
      <c r="J22" s="58"/>
      <c r="K22" s="30">
        <v>3</v>
      </c>
    </row>
    <row r="23" spans="1:11" ht="21" customHeight="1">
      <c r="A23" s="73">
        <f>(ROW()-2)/3*((ROW()-2)/3&lt;=列印列號)</f>
        <v>0</v>
      </c>
      <c r="B23" s="76">
        <f>VLOOKUP($A23,'科目設定'!$A:$F,COLUMN(),0)</f>
        <v>0</v>
      </c>
      <c r="C23" s="76">
        <f>VLOOKUP($A23,'科目設定'!$A:$F,COLUMN(),0)</f>
        <v>0</v>
      </c>
      <c r="D23" s="76">
        <f>VLOOKUP($A23,'科目設定'!$A:$F,COLUMN(),0)</f>
        <v>0</v>
      </c>
      <c r="E23" s="76">
        <f>VLOOKUP($A23,'科目設定'!$A:$F,COLUMN(),0)</f>
        <v>0</v>
      </c>
      <c r="F23" s="76">
        <f>VLOOKUP($A23,'科目設定'!$A:$F,COLUMN(),0)</f>
        <v>0</v>
      </c>
      <c r="G23" s="56"/>
      <c r="H23" s="56"/>
      <c r="I23" s="56"/>
      <c r="J23" s="56"/>
      <c r="K23" s="28">
        <v>1</v>
      </c>
    </row>
    <row r="24" spans="1:11" ht="21" customHeight="1">
      <c r="A24" s="74"/>
      <c r="B24" s="77"/>
      <c r="C24" s="77"/>
      <c r="D24" s="77"/>
      <c r="E24" s="77"/>
      <c r="F24" s="77"/>
      <c r="G24" s="57"/>
      <c r="H24" s="57"/>
      <c r="I24" s="57"/>
      <c r="J24" s="57"/>
      <c r="K24" s="29">
        <v>2</v>
      </c>
    </row>
    <row r="25" spans="1:11" ht="21" customHeight="1" thickBot="1">
      <c r="A25" s="75"/>
      <c r="B25" s="78"/>
      <c r="C25" s="78"/>
      <c r="D25" s="78"/>
      <c r="E25" s="78"/>
      <c r="F25" s="78"/>
      <c r="G25" s="58"/>
      <c r="H25" s="58"/>
      <c r="I25" s="58"/>
      <c r="J25" s="58"/>
      <c r="K25" s="30">
        <v>3</v>
      </c>
    </row>
    <row r="26" spans="1:11" ht="21" customHeight="1">
      <c r="A26" s="73">
        <f>(ROW()-2)/3*((ROW()-2)/3&lt;=列印列號)</f>
        <v>0</v>
      </c>
      <c r="B26" s="76">
        <f>VLOOKUP($A26,'科目設定'!$A:$F,COLUMN(),0)</f>
        <v>0</v>
      </c>
      <c r="C26" s="76">
        <f>VLOOKUP($A26,'科目設定'!$A:$F,COLUMN(),0)</f>
        <v>0</v>
      </c>
      <c r="D26" s="76">
        <f>VLOOKUP($A26,'科目設定'!$A:$F,COLUMN(),0)</f>
        <v>0</v>
      </c>
      <c r="E26" s="76">
        <f>VLOOKUP($A26,'科目設定'!$A:$F,COLUMN(),0)</f>
        <v>0</v>
      </c>
      <c r="F26" s="76">
        <f>VLOOKUP($A26,'科目設定'!$A:$F,COLUMN(),0)</f>
        <v>0</v>
      </c>
      <c r="G26" s="56"/>
      <c r="H26" s="56"/>
      <c r="I26" s="56"/>
      <c r="J26" s="56"/>
      <c r="K26" s="28">
        <v>1</v>
      </c>
    </row>
    <row r="27" spans="1:11" ht="21" customHeight="1">
      <c r="A27" s="74"/>
      <c r="B27" s="77"/>
      <c r="C27" s="77"/>
      <c r="D27" s="77"/>
      <c r="E27" s="77"/>
      <c r="F27" s="77"/>
      <c r="G27" s="57"/>
      <c r="H27" s="57"/>
      <c r="I27" s="57"/>
      <c r="J27" s="57"/>
      <c r="K27" s="29">
        <v>2</v>
      </c>
    </row>
    <row r="28" spans="1:11" ht="21" customHeight="1" thickBot="1">
      <c r="A28" s="75"/>
      <c r="B28" s="78"/>
      <c r="C28" s="78"/>
      <c r="D28" s="78"/>
      <c r="E28" s="78"/>
      <c r="F28" s="78"/>
      <c r="G28" s="58"/>
      <c r="H28" s="58"/>
      <c r="I28" s="58"/>
      <c r="J28" s="58"/>
      <c r="K28" s="30">
        <v>3</v>
      </c>
    </row>
    <row r="29" spans="1:11" ht="21" customHeight="1">
      <c r="A29" s="73">
        <f>(ROW()-2)/3*((ROW()-2)/3&lt;=列印列號)</f>
        <v>0</v>
      </c>
      <c r="B29" s="76">
        <f>VLOOKUP($A29,'科目設定'!$A:$F,COLUMN(),0)</f>
        <v>0</v>
      </c>
      <c r="C29" s="76">
        <f>VLOOKUP($A29,'科目設定'!$A:$F,COLUMN(),0)</f>
        <v>0</v>
      </c>
      <c r="D29" s="76">
        <f>VLOOKUP($A29,'科目設定'!$A:$F,COLUMN(),0)</f>
        <v>0</v>
      </c>
      <c r="E29" s="76">
        <f>VLOOKUP($A29,'科目設定'!$A:$F,COLUMN(),0)</f>
        <v>0</v>
      </c>
      <c r="F29" s="76">
        <f>VLOOKUP($A29,'科目設定'!$A:$F,COLUMN(),0)</f>
        <v>0</v>
      </c>
      <c r="G29" s="56"/>
      <c r="H29" s="56"/>
      <c r="I29" s="56"/>
      <c r="J29" s="56"/>
      <c r="K29" s="28">
        <v>1</v>
      </c>
    </row>
    <row r="30" spans="1:11" ht="21" customHeight="1">
      <c r="A30" s="74"/>
      <c r="B30" s="77"/>
      <c r="C30" s="77"/>
      <c r="D30" s="77"/>
      <c r="E30" s="77"/>
      <c r="F30" s="77"/>
      <c r="G30" s="57"/>
      <c r="H30" s="57"/>
      <c r="I30" s="57"/>
      <c r="J30" s="57"/>
      <c r="K30" s="29">
        <v>2</v>
      </c>
    </row>
    <row r="31" spans="1:11" ht="21" customHeight="1" thickBot="1">
      <c r="A31" s="75"/>
      <c r="B31" s="78"/>
      <c r="C31" s="78"/>
      <c r="D31" s="78"/>
      <c r="E31" s="78"/>
      <c r="F31" s="78"/>
      <c r="G31" s="58"/>
      <c r="H31" s="58"/>
      <c r="I31" s="58"/>
      <c r="J31" s="58"/>
      <c r="K31" s="30">
        <v>3</v>
      </c>
    </row>
    <row r="32" spans="1:11" ht="21" customHeight="1">
      <c r="A32" s="73">
        <f>(ROW()-2)/3*((ROW()-2)/3&lt;=列印列號)</f>
        <v>0</v>
      </c>
      <c r="B32" s="76">
        <f>VLOOKUP($A32,'科目設定'!$A:$F,COLUMN(),0)</f>
        <v>0</v>
      </c>
      <c r="C32" s="76">
        <f>VLOOKUP($A32,'科目設定'!$A:$F,COLUMN(),0)</f>
        <v>0</v>
      </c>
      <c r="D32" s="76">
        <f>VLOOKUP($A32,'科目設定'!$A:$F,COLUMN(),0)</f>
        <v>0</v>
      </c>
      <c r="E32" s="76">
        <f>VLOOKUP($A32,'科目設定'!$A:$F,COLUMN(),0)</f>
        <v>0</v>
      </c>
      <c r="F32" s="76">
        <f>VLOOKUP($A32,'科目設定'!$A:$F,COLUMN(),0)</f>
        <v>0</v>
      </c>
      <c r="G32" s="56"/>
      <c r="H32" s="56"/>
      <c r="I32" s="56"/>
      <c r="J32" s="56"/>
      <c r="K32" s="28">
        <v>1</v>
      </c>
    </row>
    <row r="33" spans="1:11" ht="21" customHeight="1">
      <c r="A33" s="74"/>
      <c r="B33" s="77"/>
      <c r="C33" s="77"/>
      <c r="D33" s="77"/>
      <c r="E33" s="77"/>
      <c r="F33" s="77"/>
      <c r="G33" s="57"/>
      <c r="H33" s="57"/>
      <c r="I33" s="57"/>
      <c r="J33" s="57"/>
      <c r="K33" s="29">
        <v>2</v>
      </c>
    </row>
    <row r="34" spans="1:11" ht="21" customHeight="1" thickBot="1">
      <c r="A34" s="75"/>
      <c r="B34" s="78"/>
      <c r="C34" s="78"/>
      <c r="D34" s="78"/>
      <c r="E34" s="78"/>
      <c r="F34" s="78"/>
      <c r="G34" s="58"/>
      <c r="H34" s="58"/>
      <c r="I34" s="58"/>
      <c r="J34" s="58"/>
      <c r="K34" s="30">
        <v>3</v>
      </c>
    </row>
    <row r="35" spans="1:11" ht="21" customHeight="1">
      <c r="A35" s="73">
        <f>(ROW()-2)/3*((ROW()-2)/3&lt;=列印列號)</f>
        <v>0</v>
      </c>
      <c r="B35" s="76">
        <f>VLOOKUP($A35,'科目設定'!$A:$F,COLUMN(),0)</f>
        <v>0</v>
      </c>
      <c r="C35" s="76">
        <f>VLOOKUP($A35,'科目設定'!$A:$F,COLUMN(),0)</f>
        <v>0</v>
      </c>
      <c r="D35" s="76">
        <f>VLOOKUP($A35,'科目設定'!$A:$F,COLUMN(),0)</f>
        <v>0</v>
      </c>
      <c r="E35" s="76">
        <f>VLOOKUP($A35,'科目設定'!$A:$F,COLUMN(),0)</f>
        <v>0</v>
      </c>
      <c r="F35" s="76">
        <f>VLOOKUP($A35,'科目設定'!$A:$F,COLUMN(),0)</f>
        <v>0</v>
      </c>
      <c r="G35" s="56"/>
      <c r="H35" s="56"/>
      <c r="I35" s="56"/>
      <c r="J35" s="56"/>
      <c r="K35" s="28">
        <v>1</v>
      </c>
    </row>
    <row r="36" spans="1:11" ht="21" customHeight="1">
      <c r="A36" s="74"/>
      <c r="B36" s="77"/>
      <c r="C36" s="77"/>
      <c r="D36" s="77"/>
      <c r="E36" s="77"/>
      <c r="F36" s="77"/>
      <c r="G36" s="57"/>
      <c r="H36" s="57"/>
      <c r="I36" s="57"/>
      <c r="J36" s="57"/>
      <c r="K36" s="29">
        <v>2</v>
      </c>
    </row>
    <row r="37" spans="1:11" ht="21" customHeight="1" thickBot="1">
      <c r="A37" s="75"/>
      <c r="B37" s="78"/>
      <c r="C37" s="78"/>
      <c r="D37" s="78"/>
      <c r="E37" s="78"/>
      <c r="F37" s="78"/>
      <c r="G37" s="58"/>
      <c r="H37" s="58"/>
      <c r="I37" s="58"/>
      <c r="J37" s="58"/>
      <c r="K37" s="30">
        <v>3</v>
      </c>
    </row>
    <row r="38" spans="1:11" ht="21" customHeight="1">
      <c r="A38" s="73">
        <f>(ROW()-2)/3*((ROW()-2)/3&lt;=列印列號)</f>
        <v>0</v>
      </c>
      <c r="B38" s="76">
        <f>VLOOKUP($A38,'科目設定'!$A:$F,COLUMN(),0)</f>
        <v>0</v>
      </c>
      <c r="C38" s="76">
        <f>VLOOKUP($A38,'科目設定'!$A:$F,COLUMN(),0)</f>
        <v>0</v>
      </c>
      <c r="D38" s="76">
        <f>VLOOKUP($A38,'科目設定'!$A:$F,COLUMN(),0)</f>
        <v>0</v>
      </c>
      <c r="E38" s="76">
        <f>VLOOKUP($A38,'科目設定'!$A:$F,COLUMN(),0)</f>
        <v>0</v>
      </c>
      <c r="F38" s="76">
        <f>VLOOKUP($A38,'科目設定'!$A:$F,COLUMN(),0)</f>
        <v>0</v>
      </c>
      <c r="G38" s="56"/>
      <c r="H38" s="56"/>
      <c r="I38" s="56"/>
      <c r="J38" s="56"/>
      <c r="K38" s="28">
        <v>1</v>
      </c>
    </row>
    <row r="39" spans="1:11" ht="21" customHeight="1">
      <c r="A39" s="74"/>
      <c r="B39" s="77"/>
      <c r="C39" s="77"/>
      <c r="D39" s="77"/>
      <c r="E39" s="77"/>
      <c r="F39" s="77"/>
      <c r="G39" s="57"/>
      <c r="H39" s="57"/>
      <c r="I39" s="57"/>
      <c r="J39" s="57"/>
      <c r="K39" s="29">
        <v>2</v>
      </c>
    </row>
    <row r="40" spans="1:11" ht="21" customHeight="1" thickBot="1">
      <c r="A40" s="75"/>
      <c r="B40" s="78"/>
      <c r="C40" s="78"/>
      <c r="D40" s="78"/>
      <c r="E40" s="78"/>
      <c r="F40" s="78"/>
      <c r="G40" s="58"/>
      <c r="H40" s="58"/>
      <c r="I40" s="58"/>
      <c r="J40" s="58"/>
      <c r="K40" s="30">
        <v>3</v>
      </c>
    </row>
    <row r="41" spans="1:11" ht="21" customHeight="1">
      <c r="A41" s="73">
        <f>(ROW()-2)/3*((ROW()-2)/3&lt;=列印列號)</f>
        <v>0</v>
      </c>
      <c r="B41" s="76">
        <f>VLOOKUP($A41,'科目設定'!$A:$F,COLUMN(),0)</f>
        <v>0</v>
      </c>
      <c r="C41" s="76">
        <f>VLOOKUP($A41,'科目設定'!$A:$F,COLUMN(),0)</f>
        <v>0</v>
      </c>
      <c r="D41" s="76">
        <f>VLOOKUP($A41,'科目設定'!$A:$F,COLUMN(),0)</f>
        <v>0</v>
      </c>
      <c r="E41" s="76">
        <f>VLOOKUP($A41,'科目設定'!$A:$F,COLUMN(),0)</f>
        <v>0</v>
      </c>
      <c r="F41" s="76">
        <f>VLOOKUP($A41,'科目設定'!$A:$F,COLUMN(),0)</f>
        <v>0</v>
      </c>
      <c r="G41" s="56"/>
      <c r="H41" s="56"/>
      <c r="I41" s="56"/>
      <c r="J41" s="56"/>
      <c r="K41" s="28">
        <v>1</v>
      </c>
    </row>
    <row r="42" spans="1:11" ht="21" customHeight="1">
      <c r="A42" s="74"/>
      <c r="B42" s="77"/>
      <c r="C42" s="77"/>
      <c r="D42" s="77"/>
      <c r="E42" s="77"/>
      <c r="F42" s="77"/>
      <c r="G42" s="57"/>
      <c r="H42" s="57"/>
      <c r="I42" s="57"/>
      <c r="J42" s="57"/>
      <c r="K42" s="29">
        <v>2</v>
      </c>
    </row>
    <row r="43" spans="1:11" ht="21" customHeight="1" thickBot="1">
      <c r="A43" s="75"/>
      <c r="B43" s="78"/>
      <c r="C43" s="78"/>
      <c r="D43" s="78"/>
      <c r="E43" s="78"/>
      <c r="F43" s="78"/>
      <c r="G43" s="58"/>
      <c r="H43" s="58"/>
      <c r="I43" s="58"/>
      <c r="J43" s="58"/>
      <c r="K43" s="30">
        <v>3</v>
      </c>
    </row>
    <row r="44" spans="1:11" ht="21" customHeight="1">
      <c r="A44" s="73">
        <f>(ROW()-2)/3*((ROW()-2)/3&lt;=列印列號)</f>
        <v>0</v>
      </c>
      <c r="B44" s="76">
        <f>VLOOKUP($A44,'科目設定'!$A:$F,COLUMN(),0)</f>
        <v>0</v>
      </c>
      <c r="C44" s="76">
        <f>VLOOKUP($A44,'科目設定'!$A:$F,COLUMN(),0)</f>
        <v>0</v>
      </c>
      <c r="D44" s="76">
        <f>VLOOKUP($A44,'科目設定'!$A:$F,COLUMN(),0)</f>
        <v>0</v>
      </c>
      <c r="E44" s="76">
        <f>VLOOKUP($A44,'科目設定'!$A:$F,COLUMN(),0)</f>
        <v>0</v>
      </c>
      <c r="F44" s="76">
        <f>VLOOKUP($A44,'科目設定'!$A:$F,COLUMN(),0)</f>
        <v>0</v>
      </c>
      <c r="G44" s="56"/>
      <c r="H44" s="56"/>
      <c r="I44" s="56"/>
      <c r="J44" s="56"/>
      <c r="K44" s="28">
        <v>1</v>
      </c>
    </row>
    <row r="45" spans="1:11" ht="21" customHeight="1">
      <c r="A45" s="74"/>
      <c r="B45" s="77"/>
      <c r="C45" s="77"/>
      <c r="D45" s="77"/>
      <c r="E45" s="77"/>
      <c r="F45" s="77"/>
      <c r="G45" s="57"/>
      <c r="H45" s="57"/>
      <c r="I45" s="57"/>
      <c r="J45" s="57"/>
      <c r="K45" s="29">
        <v>2</v>
      </c>
    </row>
    <row r="46" spans="1:11" ht="21" customHeight="1" thickBot="1">
      <c r="A46" s="75"/>
      <c r="B46" s="78"/>
      <c r="C46" s="78"/>
      <c r="D46" s="78"/>
      <c r="E46" s="78"/>
      <c r="F46" s="78"/>
      <c r="G46" s="58"/>
      <c r="H46" s="58"/>
      <c r="I46" s="58"/>
      <c r="J46" s="58"/>
      <c r="K46" s="30">
        <v>3</v>
      </c>
    </row>
    <row r="47" spans="1:11" ht="21" customHeight="1">
      <c r="A47" s="73">
        <f>(ROW()-2)/3*((ROW()-2)/3&lt;=列印列號)</f>
        <v>0</v>
      </c>
      <c r="B47" s="76">
        <f>VLOOKUP($A47,'科目設定'!$A:$F,COLUMN(),0)</f>
        <v>0</v>
      </c>
      <c r="C47" s="76">
        <f>VLOOKUP($A47,'科目設定'!$A:$F,COLUMN(),0)</f>
        <v>0</v>
      </c>
      <c r="D47" s="76">
        <f>VLOOKUP($A47,'科目設定'!$A:$F,COLUMN(),0)</f>
        <v>0</v>
      </c>
      <c r="E47" s="76">
        <f>VLOOKUP($A47,'科目設定'!$A:$F,COLUMN(),0)</f>
        <v>0</v>
      </c>
      <c r="F47" s="76">
        <f>VLOOKUP($A47,'科目設定'!$A:$F,COLUMN(),0)</f>
        <v>0</v>
      </c>
      <c r="G47" s="56"/>
      <c r="H47" s="56"/>
      <c r="I47" s="56"/>
      <c r="J47" s="56"/>
      <c r="K47" s="28">
        <v>1</v>
      </c>
    </row>
    <row r="48" spans="1:11" ht="21" customHeight="1">
      <c r="A48" s="74"/>
      <c r="B48" s="77"/>
      <c r="C48" s="77"/>
      <c r="D48" s="77"/>
      <c r="E48" s="77"/>
      <c r="F48" s="77"/>
      <c r="G48" s="57"/>
      <c r="H48" s="57"/>
      <c r="I48" s="57"/>
      <c r="J48" s="57"/>
      <c r="K48" s="29">
        <v>2</v>
      </c>
    </row>
    <row r="49" spans="1:11" ht="21" customHeight="1" thickBot="1">
      <c r="A49" s="75"/>
      <c r="B49" s="78"/>
      <c r="C49" s="78"/>
      <c r="D49" s="78"/>
      <c r="E49" s="78"/>
      <c r="F49" s="78"/>
      <c r="G49" s="58"/>
      <c r="H49" s="58"/>
      <c r="I49" s="58"/>
      <c r="J49" s="58"/>
      <c r="K49" s="30">
        <v>3</v>
      </c>
    </row>
    <row r="50" spans="1:11" ht="21" customHeight="1">
      <c r="A50" s="73">
        <f>(ROW()-2)/3*((ROW()-2)/3&lt;=列印列號)</f>
        <v>0</v>
      </c>
      <c r="B50" s="76">
        <f>VLOOKUP($A50,'科目設定'!$A:$F,COLUMN(),0)</f>
        <v>0</v>
      </c>
      <c r="C50" s="76">
        <f>VLOOKUP($A50,'科目設定'!$A:$F,COLUMN(),0)</f>
        <v>0</v>
      </c>
      <c r="D50" s="76">
        <f>VLOOKUP($A50,'科目設定'!$A:$F,COLUMN(),0)</f>
        <v>0</v>
      </c>
      <c r="E50" s="76">
        <f>VLOOKUP($A50,'科目設定'!$A:$F,COLUMN(),0)</f>
        <v>0</v>
      </c>
      <c r="F50" s="76">
        <f>VLOOKUP($A50,'科目設定'!$A:$F,COLUMN(),0)</f>
        <v>0</v>
      </c>
      <c r="G50" s="56"/>
      <c r="H50" s="56"/>
      <c r="I50" s="56"/>
      <c r="J50" s="56"/>
      <c r="K50" s="28">
        <v>1</v>
      </c>
    </row>
    <row r="51" spans="1:11" ht="21" customHeight="1">
      <c r="A51" s="74"/>
      <c r="B51" s="77"/>
      <c r="C51" s="77"/>
      <c r="D51" s="77"/>
      <c r="E51" s="77"/>
      <c r="F51" s="77"/>
      <c r="G51" s="57"/>
      <c r="H51" s="57"/>
      <c r="I51" s="57"/>
      <c r="J51" s="57"/>
      <c r="K51" s="29">
        <v>2</v>
      </c>
    </row>
    <row r="52" spans="1:11" ht="21" customHeight="1" thickBot="1">
      <c r="A52" s="75"/>
      <c r="B52" s="78"/>
      <c r="C52" s="78"/>
      <c r="D52" s="78"/>
      <c r="E52" s="78"/>
      <c r="F52" s="78"/>
      <c r="G52" s="58"/>
      <c r="H52" s="58"/>
      <c r="I52" s="58"/>
      <c r="J52" s="58"/>
      <c r="K52" s="30">
        <v>3</v>
      </c>
    </row>
    <row r="53" spans="1:11" ht="21" customHeight="1">
      <c r="A53" s="73">
        <f>(ROW()-2)/3*((ROW()-2)/3&lt;=列印列號)</f>
        <v>0</v>
      </c>
      <c r="B53" s="76">
        <f>VLOOKUP($A53,'科目設定'!$A:$F,COLUMN(),0)</f>
        <v>0</v>
      </c>
      <c r="C53" s="76">
        <f>VLOOKUP($A53,'科目設定'!$A:$F,COLUMN(),0)</f>
        <v>0</v>
      </c>
      <c r="D53" s="76">
        <f>VLOOKUP($A53,'科目設定'!$A:$F,COLUMN(),0)</f>
        <v>0</v>
      </c>
      <c r="E53" s="76">
        <f>VLOOKUP($A53,'科目設定'!$A:$F,COLUMN(),0)</f>
        <v>0</v>
      </c>
      <c r="F53" s="76">
        <f>VLOOKUP($A53,'科目設定'!$A:$F,COLUMN(),0)</f>
        <v>0</v>
      </c>
      <c r="G53" s="56"/>
      <c r="H53" s="56"/>
      <c r="I53" s="56"/>
      <c r="J53" s="56"/>
      <c r="K53" s="28">
        <v>1</v>
      </c>
    </row>
    <row r="54" spans="1:11" ht="21" customHeight="1">
      <c r="A54" s="74"/>
      <c r="B54" s="77"/>
      <c r="C54" s="77"/>
      <c r="D54" s="77"/>
      <c r="E54" s="77"/>
      <c r="F54" s="77"/>
      <c r="G54" s="57"/>
      <c r="H54" s="57"/>
      <c r="I54" s="57"/>
      <c r="J54" s="57"/>
      <c r="K54" s="29">
        <v>2</v>
      </c>
    </row>
    <row r="55" spans="1:11" ht="21" customHeight="1" thickBot="1">
      <c r="A55" s="75"/>
      <c r="B55" s="78"/>
      <c r="C55" s="78"/>
      <c r="D55" s="78"/>
      <c r="E55" s="78"/>
      <c r="F55" s="78"/>
      <c r="G55" s="58"/>
      <c r="H55" s="58"/>
      <c r="I55" s="58"/>
      <c r="J55" s="58"/>
      <c r="K55" s="30">
        <v>3</v>
      </c>
    </row>
    <row r="56" spans="1:11" ht="21" customHeight="1">
      <c r="A56" s="73">
        <f>(ROW()-2)/3*((ROW()-2)/3&lt;=列印列號)</f>
        <v>0</v>
      </c>
      <c r="B56" s="76">
        <f>VLOOKUP($A56,'科目設定'!$A:$F,COLUMN(),0)</f>
        <v>0</v>
      </c>
      <c r="C56" s="76">
        <f>VLOOKUP($A56,'科目設定'!$A:$F,COLUMN(),0)</f>
        <v>0</v>
      </c>
      <c r="D56" s="76">
        <f>VLOOKUP($A56,'科目設定'!$A:$F,COLUMN(),0)</f>
        <v>0</v>
      </c>
      <c r="E56" s="76">
        <f>VLOOKUP($A56,'科目設定'!$A:$F,COLUMN(),0)</f>
        <v>0</v>
      </c>
      <c r="F56" s="76">
        <f>VLOOKUP($A56,'科目設定'!$A:$F,COLUMN(),0)</f>
        <v>0</v>
      </c>
      <c r="G56" s="56"/>
      <c r="H56" s="56"/>
      <c r="I56" s="56"/>
      <c r="J56" s="56"/>
      <c r="K56" s="28">
        <v>1</v>
      </c>
    </row>
    <row r="57" spans="1:11" ht="21" customHeight="1">
      <c r="A57" s="74"/>
      <c r="B57" s="77"/>
      <c r="C57" s="77"/>
      <c r="D57" s="77"/>
      <c r="E57" s="77"/>
      <c r="F57" s="77"/>
      <c r="G57" s="57"/>
      <c r="H57" s="57"/>
      <c r="I57" s="57"/>
      <c r="J57" s="57"/>
      <c r="K57" s="29">
        <v>2</v>
      </c>
    </row>
    <row r="58" spans="1:11" ht="21" customHeight="1" thickBot="1">
      <c r="A58" s="75"/>
      <c r="B58" s="78"/>
      <c r="C58" s="78"/>
      <c r="D58" s="78"/>
      <c r="E58" s="78"/>
      <c r="F58" s="78"/>
      <c r="G58" s="58"/>
      <c r="H58" s="58"/>
      <c r="I58" s="58"/>
      <c r="J58" s="58"/>
      <c r="K58" s="30">
        <v>3</v>
      </c>
    </row>
    <row r="59" spans="1:11" ht="21" customHeight="1">
      <c r="A59" s="73">
        <f>(ROW()-2)/3*((ROW()-2)/3&lt;=列印列號)</f>
        <v>0</v>
      </c>
      <c r="B59" s="76">
        <f>VLOOKUP($A59,'科目設定'!$A:$F,COLUMN(),0)</f>
        <v>0</v>
      </c>
      <c r="C59" s="76">
        <f>VLOOKUP($A59,'科目設定'!$A:$F,COLUMN(),0)</f>
        <v>0</v>
      </c>
      <c r="D59" s="76">
        <f>VLOOKUP($A59,'科目設定'!$A:$F,COLUMN(),0)</f>
        <v>0</v>
      </c>
      <c r="E59" s="76">
        <f>VLOOKUP($A59,'科目設定'!$A:$F,COLUMN(),0)</f>
        <v>0</v>
      </c>
      <c r="F59" s="76">
        <f>VLOOKUP($A59,'科目設定'!$A:$F,COLUMN(),0)</f>
        <v>0</v>
      </c>
      <c r="G59" s="56"/>
      <c r="H59" s="56"/>
      <c r="I59" s="56"/>
      <c r="J59" s="56"/>
      <c r="K59" s="28">
        <v>1</v>
      </c>
    </row>
    <row r="60" spans="1:11" ht="21" customHeight="1">
      <c r="A60" s="74"/>
      <c r="B60" s="77"/>
      <c r="C60" s="77"/>
      <c r="D60" s="77"/>
      <c r="E60" s="77"/>
      <c r="F60" s="77"/>
      <c r="G60" s="57"/>
      <c r="H60" s="57"/>
      <c r="I60" s="57"/>
      <c r="J60" s="57"/>
      <c r="K60" s="29">
        <v>2</v>
      </c>
    </row>
    <row r="61" spans="1:11" ht="21" customHeight="1" thickBot="1">
      <c r="A61" s="75"/>
      <c r="B61" s="78"/>
      <c r="C61" s="78"/>
      <c r="D61" s="78"/>
      <c r="E61" s="78"/>
      <c r="F61" s="78"/>
      <c r="G61" s="58"/>
      <c r="H61" s="58"/>
      <c r="I61" s="58"/>
      <c r="J61" s="58"/>
      <c r="K61" s="30">
        <v>3</v>
      </c>
    </row>
    <row r="62" spans="1:11" ht="21" customHeight="1">
      <c r="A62" s="73">
        <f>(ROW()-2)/3*((ROW()-2)/3&lt;=列印列號)</f>
        <v>0</v>
      </c>
      <c r="B62" s="76">
        <f>VLOOKUP($A62,'科目設定'!$A:$F,COLUMN(),0)</f>
        <v>0</v>
      </c>
      <c r="C62" s="76">
        <f>VLOOKUP($A62,'科目設定'!$A:$F,COLUMN(),0)</f>
        <v>0</v>
      </c>
      <c r="D62" s="76">
        <f>VLOOKUP($A62,'科目設定'!$A:$F,COLUMN(),0)</f>
        <v>0</v>
      </c>
      <c r="E62" s="76">
        <f>VLOOKUP($A62,'科目設定'!$A:$F,COLUMN(),0)</f>
        <v>0</v>
      </c>
      <c r="F62" s="76">
        <f>VLOOKUP($A62,'科目設定'!$A:$F,COLUMN(),0)</f>
        <v>0</v>
      </c>
      <c r="G62" s="56"/>
      <c r="H62" s="56"/>
      <c r="I62" s="56"/>
      <c r="J62" s="56"/>
      <c r="K62" s="28">
        <v>1</v>
      </c>
    </row>
    <row r="63" spans="1:11" ht="21" customHeight="1">
      <c r="A63" s="74"/>
      <c r="B63" s="77"/>
      <c r="C63" s="77"/>
      <c r="D63" s="77"/>
      <c r="E63" s="77"/>
      <c r="F63" s="77"/>
      <c r="G63" s="57"/>
      <c r="H63" s="57"/>
      <c r="I63" s="57"/>
      <c r="J63" s="57"/>
      <c r="K63" s="29">
        <v>2</v>
      </c>
    </row>
    <row r="64" spans="1:11" ht="21" customHeight="1" thickBot="1">
      <c r="A64" s="75"/>
      <c r="B64" s="78"/>
      <c r="C64" s="78"/>
      <c r="D64" s="78"/>
      <c r="E64" s="78"/>
      <c r="F64" s="78"/>
      <c r="G64" s="58"/>
      <c r="H64" s="58"/>
      <c r="I64" s="58"/>
      <c r="J64" s="58"/>
      <c r="K64" s="30">
        <v>3</v>
      </c>
    </row>
    <row r="65" spans="1:11" ht="21" customHeight="1">
      <c r="A65" s="73">
        <f>(ROW()-2)/3*((ROW()-2)/3&lt;=列印列號)</f>
        <v>0</v>
      </c>
      <c r="B65" s="76">
        <f>VLOOKUP($A65,'科目設定'!$A:$F,COLUMN(),0)</f>
        <v>0</v>
      </c>
      <c r="C65" s="76">
        <f>VLOOKUP($A65,'科目設定'!$A:$F,COLUMN(),0)</f>
        <v>0</v>
      </c>
      <c r="D65" s="76">
        <f>VLOOKUP($A65,'科目設定'!$A:$F,COLUMN(),0)</f>
        <v>0</v>
      </c>
      <c r="E65" s="76">
        <f>VLOOKUP($A65,'科目設定'!$A:$F,COLUMN(),0)</f>
        <v>0</v>
      </c>
      <c r="F65" s="76">
        <f>VLOOKUP($A65,'科目設定'!$A:$F,COLUMN(),0)</f>
        <v>0</v>
      </c>
      <c r="G65" s="56"/>
      <c r="H65" s="56"/>
      <c r="I65" s="56"/>
      <c r="J65" s="56"/>
      <c r="K65" s="28">
        <v>1</v>
      </c>
    </row>
    <row r="66" spans="1:11" ht="21" customHeight="1">
      <c r="A66" s="74"/>
      <c r="B66" s="77"/>
      <c r="C66" s="77"/>
      <c r="D66" s="77"/>
      <c r="E66" s="77"/>
      <c r="F66" s="77"/>
      <c r="G66" s="57"/>
      <c r="H66" s="57"/>
      <c r="I66" s="57"/>
      <c r="J66" s="57"/>
      <c r="K66" s="29">
        <v>2</v>
      </c>
    </row>
    <row r="67" spans="1:11" ht="21" customHeight="1" thickBot="1">
      <c r="A67" s="75"/>
      <c r="B67" s="78"/>
      <c r="C67" s="78"/>
      <c r="D67" s="78"/>
      <c r="E67" s="78"/>
      <c r="F67" s="78"/>
      <c r="G67" s="58"/>
      <c r="H67" s="58"/>
      <c r="I67" s="58"/>
      <c r="J67" s="58"/>
      <c r="K67" s="30">
        <v>3</v>
      </c>
    </row>
    <row r="68" spans="1:11" ht="21" customHeight="1">
      <c r="A68" s="73">
        <f>(ROW()-2)/3*((ROW()-2)/3&lt;=列印列號)</f>
        <v>0</v>
      </c>
      <c r="B68" s="76">
        <f>VLOOKUP($A68,'科目設定'!$A:$F,COLUMN(),0)</f>
        <v>0</v>
      </c>
      <c r="C68" s="76">
        <f>VLOOKUP($A68,'科目設定'!$A:$F,COLUMN(),0)</f>
        <v>0</v>
      </c>
      <c r="D68" s="76">
        <f>VLOOKUP($A68,'科目設定'!$A:$F,COLUMN(),0)</f>
        <v>0</v>
      </c>
      <c r="E68" s="76">
        <f>VLOOKUP($A68,'科目設定'!$A:$F,COLUMN(),0)</f>
        <v>0</v>
      </c>
      <c r="F68" s="76">
        <f>VLOOKUP($A68,'科目設定'!$A:$F,COLUMN(),0)</f>
        <v>0</v>
      </c>
      <c r="G68" s="56"/>
      <c r="H68" s="56"/>
      <c r="I68" s="56"/>
      <c r="J68" s="56"/>
      <c r="K68" s="28">
        <v>1</v>
      </c>
    </row>
    <row r="69" spans="1:11" ht="21" customHeight="1">
      <c r="A69" s="74"/>
      <c r="B69" s="77"/>
      <c r="C69" s="77"/>
      <c r="D69" s="77"/>
      <c r="E69" s="77"/>
      <c r="F69" s="77"/>
      <c r="G69" s="57"/>
      <c r="H69" s="57"/>
      <c r="I69" s="57"/>
      <c r="J69" s="57"/>
      <c r="K69" s="29">
        <v>2</v>
      </c>
    </row>
    <row r="70" spans="1:11" ht="21" customHeight="1" thickBot="1">
      <c r="A70" s="75"/>
      <c r="B70" s="78"/>
      <c r="C70" s="78"/>
      <c r="D70" s="78"/>
      <c r="E70" s="78"/>
      <c r="F70" s="78"/>
      <c r="G70" s="58"/>
      <c r="H70" s="58"/>
      <c r="I70" s="58"/>
      <c r="J70" s="58"/>
      <c r="K70" s="30">
        <v>3</v>
      </c>
    </row>
    <row r="71" spans="1:11" ht="21" customHeight="1">
      <c r="A71" s="73">
        <f>(ROW()-2)/3*((ROW()-2)/3&lt;=列印列號)</f>
        <v>0</v>
      </c>
      <c r="B71" s="76">
        <f>VLOOKUP($A71,'科目設定'!$A:$F,COLUMN(),0)</f>
        <v>0</v>
      </c>
      <c r="C71" s="76">
        <f>VLOOKUP($A71,'科目設定'!$A:$F,COLUMN(),0)</f>
        <v>0</v>
      </c>
      <c r="D71" s="76">
        <f>VLOOKUP($A71,'科目設定'!$A:$F,COLUMN(),0)</f>
        <v>0</v>
      </c>
      <c r="E71" s="76">
        <f>VLOOKUP($A71,'科目設定'!$A:$F,COLUMN(),0)</f>
        <v>0</v>
      </c>
      <c r="F71" s="76">
        <f>VLOOKUP($A71,'科目設定'!$A:$F,COLUMN(),0)</f>
        <v>0</v>
      </c>
      <c r="G71" s="56"/>
      <c r="H71" s="56"/>
      <c r="I71" s="56"/>
      <c r="J71" s="56"/>
      <c r="K71" s="28">
        <v>1</v>
      </c>
    </row>
    <row r="72" spans="1:11" ht="21" customHeight="1">
      <c r="A72" s="74"/>
      <c r="B72" s="77"/>
      <c r="C72" s="77"/>
      <c r="D72" s="77"/>
      <c r="E72" s="77"/>
      <c r="F72" s="77"/>
      <c r="G72" s="57"/>
      <c r="H72" s="57"/>
      <c r="I72" s="57"/>
      <c r="J72" s="57"/>
      <c r="K72" s="29">
        <v>2</v>
      </c>
    </row>
    <row r="73" spans="1:11" ht="21" customHeight="1" thickBot="1">
      <c r="A73" s="75"/>
      <c r="B73" s="78"/>
      <c r="C73" s="78"/>
      <c r="D73" s="78"/>
      <c r="E73" s="78"/>
      <c r="F73" s="78"/>
      <c r="G73" s="58"/>
      <c r="H73" s="58"/>
      <c r="I73" s="58"/>
      <c r="J73" s="58"/>
      <c r="K73" s="30">
        <v>3</v>
      </c>
    </row>
    <row r="74" spans="1:11" ht="21" customHeight="1">
      <c r="A74" s="73">
        <f>(ROW()-2)/3*((ROW()-2)/3&lt;=列印列號)</f>
        <v>0</v>
      </c>
      <c r="B74" s="76">
        <f>VLOOKUP($A74,'科目設定'!$A:$F,COLUMN(),0)</f>
        <v>0</v>
      </c>
      <c r="C74" s="76">
        <f>VLOOKUP($A74,'科目設定'!$A:$F,COLUMN(),0)</f>
        <v>0</v>
      </c>
      <c r="D74" s="76">
        <f>VLOOKUP($A74,'科目設定'!$A:$F,COLUMN(),0)</f>
        <v>0</v>
      </c>
      <c r="E74" s="76">
        <f>VLOOKUP($A74,'科目設定'!$A:$F,COLUMN(),0)</f>
        <v>0</v>
      </c>
      <c r="F74" s="76">
        <f>VLOOKUP($A74,'科目設定'!$A:$F,COLUMN(),0)</f>
        <v>0</v>
      </c>
      <c r="G74" s="56"/>
      <c r="H74" s="56"/>
      <c r="I74" s="56"/>
      <c r="J74" s="56"/>
      <c r="K74" s="28">
        <v>1</v>
      </c>
    </row>
    <row r="75" spans="1:11" ht="21" customHeight="1">
      <c r="A75" s="74"/>
      <c r="B75" s="77"/>
      <c r="C75" s="77"/>
      <c r="D75" s="77"/>
      <c r="E75" s="77"/>
      <c r="F75" s="77"/>
      <c r="G75" s="57"/>
      <c r="H75" s="57"/>
      <c r="I75" s="57"/>
      <c r="J75" s="57"/>
      <c r="K75" s="29">
        <v>2</v>
      </c>
    </row>
    <row r="76" spans="1:11" ht="21" customHeight="1" thickBot="1">
      <c r="A76" s="75"/>
      <c r="B76" s="78"/>
      <c r="C76" s="78"/>
      <c r="D76" s="78"/>
      <c r="E76" s="78"/>
      <c r="F76" s="78"/>
      <c r="G76" s="58"/>
      <c r="H76" s="58"/>
      <c r="I76" s="58"/>
      <c r="J76" s="58"/>
      <c r="K76" s="30">
        <v>3</v>
      </c>
    </row>
    <row r="77" spans="1:11" ht="21" customHeight="1">
      <c r="A77" s="73">
        <f>(ROW()-2)/3*((ROW()-2)/3&lt;=列印列號)</f>
        <v>0</v>
      </c>
      <c r="B77" s="76">
        <f>VLOOKUP($A77,'科目設定'!$A:$F,COLUMN(),0)</f>
        <v>0</v>
      </c>
      <c r="C77" s="76">
        <f>VLOOKUP($A77,'科目設定'!$A:$F,COLUMN(),0)</f>
        <v>0</v>
      </c>
      <c r="D77" s="76">
        <f>VLOOKUP($A77,'科目設定'!$A:$F,COLUMN(),0)</f>
        <v>0</v>
      </c>
      <c r="E77" s="76">
        <f>VLOOKUP($A77,'科目設定'!$A:$F,COLUMN(),0)</f>
        <v>0</v>
      </c>
      <c r="F77" s="76">
        <f>VLOOKUP($A77,'科目設定'!$A:$F,COLUMN(),0)</f>
        <v>0</v>
      </c>
      <c r="G77" s="56"/>
      <c r="H77" s="56"/>
      <c r="I77" s="56"/>
      <c r="J77" s="56"/>
      <c r="K77" s="28">
        <v>1</v>
      </c>
    </row>
    <row r="78" spans="1:11" ht="21" customHeight="1">
      <c r="A78" s="74"/>
      <c r="B78" s="77"/>
      <c r="C78" s="77"/>
      <c r="D78" s="77"/>
      <c r="E78" s="77"/>
      <c r="F78" s="77"/>
      <c r="G78" s="57"/>
      <c r="H78" s="57"/>
      <c r="I78" s="57"/>
      <c r="J78" s="57"/>
      <c r="K78" s="29">
        <v>2</v>
      </c>
    </row>
    <row r="79" spans="1:11" ht="21" customHeight="1" thickBot="1">
      <c r="A79" s="75"/>
      <c r="B79" s="78"/>
      <c r="C79" s="78"/>
      <c r="D79" s="78"/>
      <c r="E79" s="78"/>
      <c r="F79" s="78"/>
      <c r="G79" s="58"/>
      <c r="H79" s="58"/>
      <c r="I79" s="58"/>
      <c r="J79" s="58"/>
      <c r="K79" s="30">
        <v>3</v>
      </c>
    </row>
    <row r="80" spans="1:11" ht="21" customHeight="1">
      <c r="A80" s="73">
        <f>(ROW()-2)/3*((ROW()-2)/3&lt;=列印列號)</f>
        <v>0</v>
      </c>
      <c r="B80" s="76">
        <f>VLOOKUP($A80,'科目設定'!$A:$F,COLUMN(),0)</f>
        <v>0</v>
      </c>
      <c r="C80" s="76">
        <f>VLOOKUP($A80,'科目設定'!$A:$F,COLUMN(),0)</f>
        <v>0</v>
      </c>
      <c r="D80" s="76">
        <f>VLOOKUP($A80,'科目設定'!$A:$F,COLUMN(),0)</f>
        <v>0</v>
      </c>
      <c r="E80" s="76">
        <f>VLOOKUP($A80,'科目設定'!$A:$F,COLUMN(),0)</f>
        <v>0</v>
      </c>
      <c r="F80" s="76">
        <f>VLOOKUP($A80,'科目設定'!$A:$F,COLUMN(),0)</f>
        <v>0</v>
      </c>
      <c r="G80" s="56"/>
      <c r="H80" s="56"/>
      <c r="I80" s="56"/>
      <c r="J80" s="56"/>
      <c r="K80" s="28">
        <v>1</v>
      </c>
    </row>
    <row r="81" spans="1:11" ht="21" customHeight="1">
      <c r="A81" s="74"/>
      <c r="B81" s="77"/>
      <c r="C81" s="77"/>
      <c r="D81" s="77"/>
      <c r="E81" s="77"/>
      <c r="F81" s="77"/>
      <c r="G81" s="57"/>
      <c r="H81" s="57"/>
      <c r="I81" s="57"/>
      <c r="J81" s="57"/>
      <c r="K81" s="29">
        <v>2</v>
      </c>
    </row>
    <row r="82" spans="1:11" ht="21" customHeight="1" thickBot="1">
      <c r="A82" s="75"/>
      <c r="B82" s="78"/>
      <c r="C82" s="78"/>
      <c r="D82" s="78"/>
      <c r="E82" s="78"/>
      <c r="F82" s="78"/>
      <c r="G82" s="58"/>
      <c r="H82" s="58"/>
      <c r="I82" s="58"/>
      <c r="J82" s="58"/>
      <c r="K82" s="30">
        <v>3</v>
      </c>
    </row>
    <row r="83" spans="1:11" ht="21" customHeight="1">
      <c r="A83" s="73">
        <f>(ROW()-2)/3*((ROW()-2)/3&lt;=列印列號)</f>
        <v>0</v>
      </c>
      <c r="B83" s="76">
        <f>VLOOKUP($A83,'科目設定'!$A:$F,COLUMN(),0)</f>
        <v>0</v>
      </c>
      <c r="C83" s="76">
        <f>VLOOKUP($A83,'科目設定'!$A:$F,COLUMN(),0)</f>
        <v>0</v>
      </c>
      <c r="D83" s="76">
        <f>VLOOKUP($A83,'科目設定'!$A:$F,COLUMN(),0)</f>
        <v>0</v>
      </c>
      <c r="E83" s="76">
        <f>VLOOKUP($A83,'科目設定'!$A:$F,COLUMN(),0)</f>
        <v>0</v>
      </c>
      <c r="F83" s="76">
        <f>VLOOKUP($A83,'科目設定'!$A:$F,COLUMN(),0)</f>
        <v>0</v>
      </c>
      <c r="G83" s="56"/>
      <c r="H83" s="56"/>
      <c r="I83" s="56"/>
      <c r="J83" s="56"/>
      <c r="K83" s="28">
        <v>1</v>
      </c>
    </row>
    <row r="84" spans="1:11" ht="21" customHeight="1">
      <c r="A84" s="74"/>
      <c r="B84" s="77"/>
      <c r="C84" s="77"/>
      <c r="D84" s="77"/>
      <c r="E84" s="77"/>
      <c r="F84" s="77"/>
      <c r="G84" s="57"/>
      <c r="H84" s="57"/>
      <c r="I84" s="57"/>
      <c r="J84" s="57"/>
      <c r="K84" s="29">
        <v>2</v>
      </c>
    </row>
    <row r="85" spans="1:11" ht="21" customHeight="1" thickBot="1">
      <c r="A85" s="75"/>
      <c r="B85" s="78"/>
      <c r="C85" s="78"/>
      <c r="D85" s="78"/>
      <c r="E85" s="78"/>
      <c r="F85" s="78"/>
      <c r="G85" s="58"/>
      <c r="H85" s="58"/>
      <c r="I85" s="58"/>
      <c r="J85" s="58"/>
      <c r="K85" s="30">
        <v>3</v>
      </c>
    </row>
    <row r="86" spans="1:11" ht="21" customHeight="1">
      <c r="A86" s="73">
        <f>(ROW()-2)/3*((ROW()-2)/3&lt;=列印列號)</f>
        <v>0</v>
      </c>
      <c r="B86" s="76">
        <f>VLOOKUP($A86,'科目設定'!$A:$F,COLUMN(),0)</f>
        <v>0</v>
      </c>
      <c r="C86" s="76">
        <f>VLOOKUP($A86,'科目設定'!$A:$F,COLUMN(),0)</f>
        <v>0</v>
      </c>
      <c r="D86" s="76">
        <f>VLOOKUP($A86,'科目設定'!$A:$F,COLUMN(),0)</f>
        <v>0</v>
      </c>
      <c r="E86" s="76">
        <f>VLOOKUP($A86,'科目設定'!$A:$F,COLUMN(),0)</f>
        <v>0</v>
      </c>
      <c r="F86" s="76">
        <f>VLOOKUP($A86,'科目設定'!$A:$F,COLUMN(),0)</f>
        <v>0</v>
      </c>
      <c r="G86" s="56"/>
      <c r="H86" s="56"/>
      <c r="I86" s="56"/>
      <c r="J86" s="56"/>
      <c r="K86" s="28">
        <v>1</v>
      </c>
    </row>
    <row r="87" spans="1:11" ht="21" customHeight="1">
      <c r="A87" s="74"/>
      <c r="B87" s="77"/>
      <c r="C87" s="77"/>
      <c r="D87" s="77"/>
      <c r="E87" s="77"/>
      <c r="F87" s="77"/>
      <c r="G87" s="57"/>
      <c r="H87" s="57"/>
      <c r="I87" s="57"/>
      <c r="J87" s="57"/>
      <c r="K87" s="29">
        <v>2</v>
      </c>
    </row>
    <row r="88" spans="1:11" ht="21" customHeight="1" thickBot="1">
      <c r="A88" s="75"/>
      <c r="B88" s="78"/>
      <c r="C88" s="78"/>
      <c r="D88" s="78"/>
      <c r="E88" s="78"/>
      <c r="F88" s="78"/>
      <c r="G88" s="58"/>
      <c r="H88" s="58"/>
      <c r="I88" s="58"/>
      <c r="J88" s="58"/>
      <c r="K88" s="30">
        <v>3</v>
      </c>
    </row>
    <row r="89" spans="1:11" ht="21" customHeight="1">
      <c r="A89" s="73">
        <f>(ROW()-2)/3*((ROW()-2)/3&lt;=列印列號)</f>
        <v>0</v>
      </c>
      <c r="B89" s="76">
        <f>VLOOKUP($A89,'科目設定'!$A:$F,COLUMN(),0)</f>
        <v>0</v>
      </c>
      <c r="C89" s="76">
        <f>VLOOKUP($A89,'科目設定'!$A:$F,COLUMN(),0)</f>
        <v>0</v>
      </c>
      <c r="D89" s="76">
        <f>VLOOKUP($A89,'科目設定'!$A:$F,COLUMN(),0)</f>
        <v>0</v>
      </c>
      <c r="E89" s="76">
        <f>VLOOKUP($A89,'科目設定'!$A:$F,COLUMN(),0)</f>
        <v>0</v>
      </c>
      <c r="F89" s="76">
        <f>VLOOKUP($A89,'科目設定'!$A:$F,COLUMN(),0)</f>
        <v>0</v>
      </c>
      <c r="G89" s="56"/>
      <c r="H89" s="56"/>
      <c r="I89" s="56"/>
      <c r="J89" s="56"/>
      <c r="K89" s="28">
        <v>1</v>
      </c>
    </row>
    <row r="90" spans="1:11" ht="21" customHeight="1">
      <c r="A90" s="74"/>
      <c r="B90" s="77"/>
      <c r="C90" s="77"/>
      <c r="D90" s="77"/>
      <c r="E90" s="77"/>
      <c r="F90" s="77"/>
      <c r="G90" s="57"/>
      <c r="H90" s="57"/>
      <c r="I90" s="57"/>
      <c r="J90" s="57"/>
      <c r="K90" s="29">
        <v>2</v>
      </c>
    </row>
    <row r="91" spans="1:11" ht="21" customHeight="1" thickBot="1">
      <c r="A91" s="75"/>
      <c r="B91" s="78"/>
      <c r="C91" s="78"/>
      <c r="D91" s="78"/>
      <c r="E91" s="78"/>
      <c r="F91" s="78"/>
      <c r="G91" s="58"/>
      <c r="H91" s="58"/>
      <c r="I91" s="58"/>
      <c r="J91" s="58"/>
      <c r="K91" s="30">
        <v>3</v>
      </c>
    </row>
    <row r="92" spans="1:11" ht="21" customHeight="1">
      <c r="A92" s="73">
        <f>(ROW()-2)/3*((ROW()-2)/3&lt;=列印列號)</f>
        <v>0</v>
      </c>
      <c r="B92" s="76">
        <f>VLOOKUP($A92,'科目設定'!$A:$F,COLUMN(),0)</f>
        <v>0</v>
      </c>
      <c r="C92" s="76">
        <f>VLOOKUP($A92,'科目設定'!$A:$F,COLUMN(),0)</f>
        <v>0</v>
      </c>
      <c r="D92" s="76">
        <f>VLOOKUP($A92,'科目設定'!$A:$F,COLUMN(),0)</f>
        <v>0</v>
      </c>
      <c r="E92" s="76">
        <f>VLOOKUP($A92,'科目設定'!$A:$F,COLUMN(),0)</f>
        <v>0</v>
      </c>
      <c r="F92" s="76">
        <f>VLOOKUP($A92,'科目設定'!$A:$F,COLUMN(),0)</f>
        <v>0</v>
      </c>
      <c r="G92" s="56"/>
      <c r="H92" s="56"/>
      <c r="I92" s="56"/>
      <c r="J92" s="56"/>
      <c r="K92" s="28">
        <v>1</v>
      </c>
    </row>
    <row r="93" spans="1:11" ht="21" customHeight="1">
      <c r="A93" s="74"/>
      <c r="B93" s="77"/>
      <c r="C93" s="77"/>
      <c r="D93" s="77"/>
      <c r="E93" s="77"/>
      <c r="F93" s="77"/>
      <c r="G93" s="57"/>
      <c r="H93" s="57"/>
      <c r="I93" s="57"/>
      <c r="J93" s="57"/>
      <c r="K93" s="29">
        <v>2</v>
      </c>
    </row>
    <row r="94" spans="1:11" ht="21" customHeight="1" thickBot="1">
      <c r="A94" s="75"/>
      <c r="B94" s="78"/>
      <c r="C94" s="78"/>
      <c r="D94" s="78"/>
      <c r="E94" s="78"/>
      <c r="F94" s="78"/>
      <c r="G94" s="58"/>
      <c r="H94" s="58"/>
      <c r="I94" s="58"/>
      <c r="J94" s="58"/>
      <c r="K94" s="30">
        <v>3</v>
      </c>
    </row>
    <row r="95" spans="1:11" ht="21" customHeight="1">
      <c r="A95" s="73">
        <f>(ROW()-2)/3*((ROW()-2)/3&lt;=列印列號)</f>
        <v>0</v>
      </c>
      <c r="B95" s="76">
        <f>VLOOKUP($A95,'科目設定'!$A:$F,COLUMN(),0)</f>
        <v>0</v>
      </c>
      <c r="C95" s="76">
        <f>VLOOKUP($A95,'科目設定'!$A:$F,COLUMN(),0)</f>
        <v>0</v>
      </c>
      <c r="D95" s="76">
        <f>VLOOKUP($A95,'科目設定'!$A:$F,COLUMN(),0)</f>
        <v>0</v>
      </c>
      <c r="E95" s="76">
        <f>VLOOKUP($A95,'科目設定'!$A:$F,COLUMN(),0)</f>
        <v>0</v>
      </c>
      <c r="F95" s="76">
        <f>VLOOKUP($A95,'科目設定'!$A:$F,COLUMN(),0)</f>
        <v>0</v>
      </c>
      <c r="G95" s="56"/>
      <c r="H95" s="56"/>
      <c r="I95" s="56"/>
      <c r="J95" s="56"/>
      <c r="K95" s="28">
        <v>1</v>
      </c>
    </row>
    <row r="96" spans="1:11" ht="21" customHeight="1">
      <c r="A96" s="74"/>
      <c r="B96" s="77"/>
      <c r="C96" s="77"/>
      <c r="D96" s="77"/>
      <c r="E96" s="77"/>
      <c r="F96" s="77"/>
      <c r="G96" s="57"/>
      <c r="H96" s="57"/>
      <c r="I96" s="57"/>
      <c r="J96" s="57"/>
      <c r="K96" s="29">
        <v>2</v>
      </c>
    </row>
    <row r="97" spans="1:11" ht="21" customHeight="1" thickBot="1">
      <c r="A97" s="75"/>
      <c r="B97" s="78"/>
      <c r="C97" s="78"/>
      <c r="D97" s="78"/>
      <c r="E97" s="78"/>
      <c r="F97" s="78"/>
      <c r="G97" s="58"/>
      <c r="H97" s="58"/>
      <c r="I97" s="58"/>
      <c r="J97" s="58"/>
      <c r="K97" s="30">
        <v>3</v>
      </c>
    </row>
    <row r="98" spans="1:11" ht="21" customHeight="1">
      <c r="A98" s="73">
        <f>(ROW()-2)/3*((ROW()-2)/3&lt;=列印列號)</f>
        <v>0</v>
      </c>
      <c r="B98" s="76">
        <f>VLOOKUP($A98,'科目設定'!$A:$F,COLUMN(),0)</f>
        <v>0</v>
      </c>
      <c r="C98" s="76">
        <f>VLOOKUP($A98,'科目設定'!$A:$F,COLUMN(),0)</f>
        <v>0</v>
      </c>
      <c r="D98" s="76">
        <f>VLOOKUP($A98,'科目設定'!$A:$F,COLUMN(),0)</f>
        <v>0</v>
      </c>
      <c r="E98" s="76">
        <f>VLOOKUP($A98,'科目設定'!$A:$F,COLUMN(),0)</f>
        <v>0</v>
      </c>
      <c r="F98" s="76">
        <f>VLOOKUP($A98,'科目設定'!$A:$F,COLUMN(),0)</f>
        <v>0</v>
      </c>
      <c r="G98" s="56"/>
      <c r="H98" s="56"/>
      <c r="I98" s="56"/>
      <c r="J98" s="56"/>
      <c r="K98" s="28">
        <v>1</v>
      </c>
    </row>
    <row r="99" spans="1:11" ht="21" customHeight="1">
      <c r="A99" s="74"/>
      <c r="B99" s="77"/>
      <c r="C99" s="77"/>
      <c r="D99" s="77"/>
      <c r="E99" s="77"/>
      <c r="F99" s="77"/>
      <c r="G99" s="57"/>
      <c r="H99" s="57"/>
      <c r="I99" s="57"/>
      <c r="J99" s="57"/>
      <c r="K99" s="29">
        <v>2</v>
      </c>
    </row>
    <row r="100" spans="1:11" ht="21" customHeight="1" thickBot="1">
      <c r="A100" s="75"/>
      <c r="B100" s="78"/>
      <c r="C100" s="78"/>
      <c r="D100" s="78"/>
      <c r="E100" s="78"/>
      <c r="F100" s="78"/>
      <c r="G100" s="58"/>
      <c r="H100" s="58"/>
      <c r="I100" s="58"/>
      <c r="J100" s="58"/>
      <c r="K100" s="30">
        <v>3</v>
      </c>
    </row>
    <row r="101" spans="1:11" ht="21" customHeight="1">
      <c r="A101" s="73">
        <f>(ROW()-2)/3*((ROW()-2)/3&lt;=列印列號)</f>
        <v>0</v>
      </c>
      <c r="B101" s="76">
        <f>VLOOKUP($A101,'科目設定'!$A:$F,COLUMN(),0)</f>
        <v>0</v>
      </c>
      <c r="C101" s="76">
        <f>VLOOKUP($A101,'科目設定'!$A:$F,COLUMN(),0)</f>
        <v>0</v>
      </c>
      <c r="D101" s="76">
        <f>VLOOKUP($A101,'科目設定'!$A:$F,COLUMN(),0)</f>
        <v>0</v>
      </c>
      <c r="E101" s="76">
        <f>VLOOKUP($A101,'科目設定'!$A:$F,COLUMN(),0)</f>
        <v>0</v>
      </c>
      <c r="F101" s="76">
        <f>VLOOKUP($A101,'科目設定'!$A:$F,COLUMN(),0)</f>
        <v>0</v>
      </c>
      <c r="G101" s="56"/>
      <c r="H101" s="56"/>
      <c r="I101" s="56"/>
      <c r="J101" s="56"/>
      <c r="K101" s="28">
        <v>1</v>
      </c>
    </row>
    <row r="102" spans="1:11" ht="21" customHeight="1">
      <c r="A102" s="74"/>
      <c r="B102" s="77"/>
      <c r="C102" s="77"/>
      <c r="D102" s="77"/>
      <c r="E102" s="77"/>
      <c r="F102" s="77"/>
      <c r="G102" s="57"/>
      <c r="H102" s="57"/>
      <c r="I102" s="57"/>
      <c r="J102" s="57"/>
      <c r="K102" s="29">
        <v>2</v>
      </c>
    </row>
    <row r="103" spans="1:11" ht="21" customHeight="1" thickBot="1">
      <c r="A103" s="75"/>
      <c r="B103" s="78"/>
      <c r="C103" s="78"/>
      <c r="D103" s="78"/>
      <c r="E103" s="78"/>
      <c r="F103" s="78"/>
      <c r="G103" s="58"/>
      <c r="H103" s="58"/>
      <c r="I103" s="58"/>
      <c r="J103" s="58"/>
      <c r="K103" s="30">
        <v>3</v>
      </c>
    </row>
    <row r="104" spans="1:11" ht="21" customHeight="1">
      <c r="A104" s="73">
        <f>(ROW()-2)/3*((ROW()-2)/3&lt;=列印列號)</f>
        <v>0</v>
      </c>
      <c r="B104" s="76">
        <f>VLOOKUP($A104,'科目設定'!$A:$F,COLUMN(),0)</f>
        <v>0</v>
      </c>
      <c r="C104" s="76">
        <f>VLOOKUP($A104,'科目設定'!$A:$F,COLUMN(),0)</f>
        <v>0</v>
      </c>
      <c r="D104" s="76">
        <f>VLOOKUP($A104,'科目設定'!$A:$F,COLUMN(),0)</f>
        <v>0</v>
      </c>
      <c r="E104" s="76">
        <f>VLOOKUP($A104,'科目設定'!$A:$F,COLUMN(),0)</f>
        <v>0</v>
      </c>
      <c r="F104" s="76">
        <f>VLOOKUP($A104,'科目設定'!$A:$F,COLUMN(),0)</f>
        <v>0</v>
      </c>
      <c r="G104" s="56"/>
      <c r="H104" s="56"/>
      <c r="I104" s="56"/>
      <c r="J104" s="56"/>
      <c r="K104" s="28">
        <v>1</v>
      </c>
    </row>
    <row r="105" spans="1:11" ht="21" customHeight="1">
      <c r="A105" s="74"/>
      <c r="B105" s="77"/>
      <c r="C105" s="77"/>
      <c r="D105" s="77"/>
      <c r="E105" s="77"/>
      <c r="F105" s="77"/>
      <c r="G105" s="57"/>
      <c r="H105" s="57"/>
      <c r="I105" s="57"/>
      <c r="J105" s="57"/>
      <c r="K105" s="29">
        <v>2</v>
      </c>
    </row>
    <row r="106" spans="1:11" ht="21" customHeight="1" thickBot="1">
      <c r="A106" s="75"/>
      <c r="B106" s="78"/>
      <c r="C106" s="78"/>
      <c r="D106" s="78"/>
      <c r="E106" s="78"/>
      <c r="F106" s="78"/>
      <c r="G106" s="58"/>
      <c r="H106" s="58"/>
      <c r="I106" s="58"/>
      <c r="J106" s="58"/>
      <c r="K106" s="30">
        <v>3</v>
      </c>
    </row>
    <row r="107" spans="1:11" ht="21" customHeight="1">
      <c r="A107" s="73">
        <f>(ROW()-2)/3*((ROW()-2)/3&lt;=列印列號)</f>
        <v>0</v>
      </c>
      <c r="B107" s="76">
        <f>VLOOKUP($A107,'科目設定'!$A:$F,COLUMN(),0)</f>
        <v>0</v>
      </c>
      <c r="C107" s="76">
        <f>VLOOKUP($A107,'科目設定'!$A:$F,COLUMN(),0)</f>
        <v>0</v>
      </c>
      <c r="D107" s="76">
        <f>VLOOKUP($A107,'科目設定'!$A:$F,COLUMN(),0)</f>
        <v>0</v>
      </c>
      <c r="E107" s="76">
        <f>VLOOKUP($A107,'科目設定'!$A:$F,COLUMN(),0)</f>
        <v>0</v>
      </c>
      <c r="F107" s="76">
        <f>VLOOKUP($A107,'科目設定'!$A:$F,COLUMN(),0)</f>
        <v>0</v>
      </c>
      <c r="G107" s="56"/>
      <c r="H107" s="56"/>
      <c r="I107" s="56"/>
      <c r="J107" s="56"/>
      <c r="K107" s="28">
        <v>1</v>
      </c>
    </row>
    <row r="108" spans="1:11" ht="21" customHeight="1">
      <c r="A108" s="74"/>
      <c r="B108" s="77"/>
      <c r="C108" s="77"/>
      <c r="D108" s="77"/>
      <c r="E108" s="77"/>
      <c r="F108" s="77"/>
      <c r="G108" s="57"/>
      <c r="H108" s="57"/>
      <c r="I108" s="57"/>
      <c r="J108" s="57"/>
      <c r="K108" s="29">
        <v>2</v>
      </c>
    </row>
    <row r="109" spans="1:11" ht="21" customHeight="1" thickBot="1">
      <c r="A109" s="75"/>
      <c r="B109" s="78"/>
      <c r="C109" s="78"/>
      <c r="D109" s="78"/>
      <c r="E109" s="78"/>
      <c r="F109" s="78"/>
      <c r="G109" s="58"/>
      <c r="H109" s="58"/>
      <c r="I109" s="58"/>
      <c r="J109" s="58"/>
      <c r="K109" s="30">
        <v>3</v>
      </c>
    </row>
    <row r="110" spans="1:11" ht="21" customHeight="1">
      <c r="A110" s="73">
        <f>(ROW()-2)/3*((ROW()-2)/3&lt;=列印列號)</f>
        <v>0</v>
      </c>
      <c r="B110" s="76">
        <f>VLOOKUP($A110,'科目設定'!$A:$F,COLUMN(),0)</f>
        <v>0</v>
      </c>
      <c r="C110" s="76">
        <f>VLOOKUP($A110,'科目設定'!$A:$F,COLUMN(),0)</f>
        <v>0</v>
      </c>
      <c r="D110" s="76">
        <f>VLOOKUP($A110,'科目設定'!$A:$F,COLUMN(),0)</f>
        <v>0</v>
      </c>
      <c r="E110" s="76">
        <f>VLOOKUP($A110,'科目設定'!$A:$F,COLUMN(),0)</f>
        <v>0</v>
      </c>
      <c r="F110" s="76">
        <f>VLOOKUP($A110,'科目設定'!$A:$F,COLUMN(),0)</f>
        <v>0</v>
      </c>
      <c r="G110" s="56"/>
      <c r="H110" s="56"/>
      <c r="I110" s="56"/>
      <c r="J110" s="56"/>
      <c r="K110" s="28">
        <v>1</v>
      </c>
    </row>
    <row r="111" spans="1:11" ht="21" customHeight="1">
      <c r="A111" s="74"/>
      <c r="B111" s="77"/>
      <c r="C111" s="77"/>
      <c r="D111" s="77"/>
      <c r="E111" s="77"/>
      <c r="F111" s="77"/>
      <c r="G111" s="57"/>
      <c r="H111" s="57"/>
      <c r="I111" s="57"/>
      <c r="J111" s="57"/>
      <c r="K111" s="29">
        <v>2</v>
      </c>
    </row>
    <row r="112" spans="1:11" ht="21" customHeight="1" thickBot="1">
      <c r="A112" s="75"/>
      <c r="B112" s="78"/>
      <c r="C112" s="78"/>
      <c r="D112" s="78"/>
      <c r="E112" s="78"/>
      <c r="F112" s="78"/>
      <c r="G112" s="58"/>
      <c r="H112" s="58"/>
      <c r="I112" s="58"/>
      <c r="J112" s="58"/>
      <c r="K112" s="30">
        <v>3</v>
      </c>
    </row>
    <row r="113" spans="1:11" ht="21" customHeight="1">
      <c r="A113" s="73">
        <f>(ROW()-2)/3*((ROW()-2)/3&lt;=列印列號)</f>
        <v>0</v>
      </c>
      <c r="B113" s="76">
        <f>VLOOKUP($A113,'科目設定'!$A:$F,COLUMN(),0)</f>
        <v>0</v>
      </c>
      <c r="C113" s="76">
        <f>VLOOKUP($A113,'科目設定'!$A:$F,COLUMN(),0)</f>
        <v>0</v>
      </c>
      <c r="D113" s="76">
        <f>VLOOKUP($A113,'科目設定'!$A:$F,COLUMN(),0)</f>
        <v>0</v>
      </c>
      <c r="E113" s="76">
        <f>VLOOKUP($A113,'科目設定'!$A:$F,COLUMN(),0)</f>
        <v>0</v>
      </c>
      <c r="F113" s="76">
        <f>VLOOKUP($A113,'科目設定'!$A:$F,COLUMN(),0)</f>
        <v>0</v>
      </c>
      <c r="G113" s="56"/>
      <c r="H113" s="56"/>
      <c r="I113" s="56"/>
      <c r="J113" s="56"/>
      <c r="K113" s="28">
        <v>1</v>
      </c>
    </row>
    <row r="114" spans="1:11" ht="21" customHeight="1">
      <c r="A114" s="74"/>
      <c r="B114" s="77"/>
      <c r="C114" s="77"/>
      <c r="D114" s="77"/>
      <c r="E114" s="77"/>
      <c r="F114" s="77"/>
      <c r="G114" s="57"/>
      <c r="H114" s="57"/>
      <c r="I114" s="57"/>
      <c r="J114" s="57"/>
      <c r="K114" s="29">
        <v>2</v>
      </c>
    </row>
    <row r="115" spans="1:11" ht="21" customHeight="1" thickBot="1">
      <c r="A115" s="75"/>
      <c r="B115" s="78"/>
      <c r="C115" s="78"/>
      <c r="D115" s="78"/>
      <c r="E115" s="78"/>
      <c r="F115" s="78"/>
      <c r="G115" s="58"/>
      <c r="H115" s="58"/>
      <c r="I115" s="58"/>
      <c r="J115" s="58"/>
      <c r="K115" s="30">
        <v>3</v>
      </c>
    </row>
    <row r="116" spans="1:11" ht="21" customHeight="1">
      <c r="A116" s="73">
        <f>(ROW()-2)/3*((ROW()-2)/3&lt;=列印列號)</f>
        <v>0</v>
      </c>
      <c r="B116" s="76">
        <f>VLOOKUP($A116,'科目設定'!$A:$F,COLUMN(),0)</f>
        <v>0</v>
      </c>
      <c r="C116" s="76">
        <f>VLOOKUP($A116,'科目設定'!$A:$F,COLUMN(),0)</f>
        <v>0</v>
      </c>
      <c r="D116" s="76">
        <f>VLOOKUP($A116,'科目設定'!$A:$F,COLUMN(),0)</f>
        <v>0</v>
      </c>
      <c r="E116" s="76">
        <f>VLOOKUP($A116,'科目設定'!$A:$F,COLUMN(),0)</f>
        <v>0</v>
      </c>
      <c r="F116" s="76">
        <f>VLOOKUP($A116,'科目設定'!$A:$F,COLUMN(),0)</f>
        <v>0</v>
      </c>
      <c r="G116" s="56"/>
      <c r="H116" s="56"/>
      <c r="I116" s="56"/>
      <c r="J116" s="56"/>
      <c r="K116" s="28">
        <v>1</v>
      </c>
    </row>
    <row r="117" spans="1:11" ht="21" customHeight="1">
      <c r="A117" s="74"/>
      <c r="B117" s="77"/>
      <c r="C117" s="77"/>
      <c r="D117" s="77"/>
      <c r="E117" s="77"/>
      <c r="F117" s="77"/>
      <c r="G117" s="57"/>
      <c r="H117" s="57"/>
      <c r="I117" s="57"/>
      <c r="J117" s="57"/>
      <c r="K117" s="29">
        <v>2</v>
      </c>
    </row>
    <row r="118" spans="1:11" ht="21" customHeight="1" thickBot="1">
      <c r="A118" s="75"/>
      <c r="B118" s="78"/>
      <c r="C118" s="78"/>
      <c r="D118" s="78"/>
      <c r="E118" s="78"/>
      <c r="F118" s="78"/>
      <c r="G118" s="58"/>
      <c r="H118" s="58"/>
      <c r="I118" s="58"/>
      <c r="J118" s="58"/>
      <c r="K118" s="30">
        <v>3</v>
      </c>
    </row>
    <row r="119" spans="1:11" ht="21" customHeight="1">
      <c r="A119" s="73">
        <f>(ROW()-2)/3*((ROW()-2)/3&lt;=列印列號)</f>
        <v>0</v>
      </c>
      <c r="B119" s="76">
        <f>VLOOKUP($A119,'科目設定'!$A:$F,COLUMN(),0)</f>
        <v>0</v>
      </c>
      <c r="C119" s="76">
        <f>VLOOKUP($A119,'科目設定'!$A:$F,COLUMN(),0)</f>
        <v>0</v>
      </c>
      <c r="D119" s="76">
        <f>VLOOKUP($A119,'科目設定'!$A:$F,COLUMN(),0)</f>
        <v>0</v>
      </c>
      <c r="E119" s="76">
        <f>VLOOKUP($A119,'科目設定'!$A:$F,COLUMN(),0)</f>
        <v>0</v>
      </c>
      <c r="F119" s="76">
        <f>VLOOKUP($A119,'科目設定'!$A:$F,COLUMN(),0)</f>
        <v>0</v>
      </c>
      <c r="G119" s="56"/>
      <c r="H119" s="56"/>
      <c r="I119" s="56"/>
      <c r="J119" s="56"/>
      <c r="K119" s="28">
        <v>1</v>
      </c>
    </row>
    <row r="120" spans="1:11" ht="21" customHeight="1">
      <c r="A120" s="74"/>
      <c r="B120" s="77"/>
      <c r="C120" s="77"/>
      <c r="D120" s="77"/>
      <c r="E120" s="77"/>
      <c r="F120" s="77"/>
      <c r="G120" s="57"/>
      <c r="H120" s="57"/>
      <c r="I120" s="57"/>
      <c r="J120" s="57"/>
      <c r="K120" s="29">
        <v>2</v>
      </c>
    </row>
    <row r="121" spans="1:11" ht="21" customHeight="1" thickBot="1">
      <c r="A121" s="75"/>
      <c r="B121" s="78"/>
      <c r="C121" s="78"/>
      <c r="D121" s="78"/>
      <c r="E121" s="78"/>
      <c r="F121" s="78"/>
      <c r="G121" s="58"/>
      <c r="H121" s="58"/>
      <c r="I121" s="58"/>
      <c r="J121" s="58"/>
      <c r="K121" s="30">
        <v>3</v>
      </c>
    </row>
    <row r="122" spans="1:11" ht="21" customHeight="1">
      <c r="A122" s="73">
        <f>(ROW()-2)/3*((ROW()-2)/3&lt;=列印列號)</f>
        <v>0</v>
      </c>
      <c r="B122" s="76">
        <f>VLOOKUP($A122,'科目設定'!$A:$F,COLUMN(),0)</f>
        <v>0</v>
      </c>
      <c r="C122" s="76">
        <f>VLOOKUP($A122,'科目設定'!$A:$F,COLUMN(),0)</f>
        <v>0</v>
      </c>
      <c r="D122" s="76">
        <f>VLOOKUP($A122,'科目設定'!$A:$F,COLUMN(),0)</f>
        <v>0</v>
      </c>
      <c r="E122" s="76">
        <f>VLOOKUP($A122,'科目設定'!$A:$F,COLUMN(),0)</f>
        <v>0</v>
      </c>
      <c r="F122" s="76">
        <f>VLOOKUP($A122,'科目設定'!$A:$F,COLUMN(),0)</f>
        <v>0</v>
      </c>
      <c r="G122" s="56"/>
      <c r="H122" s="56"/>
      <c r="I122" s="56"/>
      <c r="J122" s="56"/>
      <c r="K122" s="28">
        <v>1</v>
      </c>
    </row>
    <row r="123" spans="1:11" ht="21" customHeight="1">
      <c r="A123" s="74"/>
      <c r="B123" s="77"/>
      <c r="C123" s="77"/>
      <c r="D123" s="77"/>
      <c r="E123" s="77"/>
      <c r="F123" s="77"/>
      <c r="G123" s="57"/>
      <c r="H123" s="57"/>
      <c r="I123" s="57"/>
      <c r="J123" s="57"/>
      <c r="K123" s="29">
        <v>2</v>
      </c>
    </row>
    <row r="124" spans="1:11" ht="21" customHeight="1" thickBot="1">
      <c r="A124" s="75"/>
      <c r="B124" s="78"/>
      <c r="C124" s="78"/>
      <c r="D124" s="78"/>
      <c r="E124" s="78"/>
      <c r="F124" s="78"/>
      <c r="G124" s="58"/>
      <c r="H124" s="58"/>
      <c r="I124" s="58"/>
      <c r="J124" s="58"/>
      <c r="K124" s="30">
        <v>3</v>
      </c>
    </row>
    <row r="125" spans="1:11" ht="21" customHeight="1">
      <c r="A125" s="73">
        <f>(ROW()-2)/3*((ROW()-2)/3&lt;=列印列號)</f>
        <v>0</v>
      </c>
      <c r="B125" s="76">
        <f>VLOOKUP($A125,'科目設定'!$A:$F,COLUMN(),0)</f>
        <v>0</v>
      </c>
      <c r="C125" s="76">
        <f>VLOOKUP($A125,'科目設定'!$A:$F,COLUMN(),0)</f>
        <v>0</v>
      </c>
      <c r="D125" s="76">
        <f>VLOOKUP($A125,'科目設定'!$A:$F,COLUMN(),0)</f>
        <v>0</v>
      </c>
      <c r="E125" s="76">
        <f>VLOOKUP($A125,'科目設定'!$A:$F,COLUMN(),0)</f>
        <v>0</v>
      </c>
      <c r="F125" s="76">
        <f>VLOOKUP($A125,'科目設定'!$A:$F,COLUMN(),0)</f>
        <v>0</v>
      </c>
      <c r="G125" s="56"/>
      <c r="H125" s="56"/>
      <c r="I125" s="56"/>
      <c r="J125" s="56"/>
      <c r="K125" s="28">
        <v>1</v>
      </c>
    </row>
    <row r="126" spans="1:11" ht="21" customHeight="1">
      <c r="A126" s="74"/>
      <c r="B126" s="77"/>
      <c r="C126" s="77"/>
      <c r="D126" s="77"/>
      <c r="E126" s="77"/>
      <c r="F126" s="77"/>
      <c r="G126" s="57"/>
      <c r="H126" s="57"/>
      <c r="I126" s="57"/>
      <c r="J126" s="57"/>
      <c r="K126" s="29">
        <v>2</v>
      </c>
    </row>
    <row r="127" spans="1:11" ht="21" customHeight="1" thickBot="1">
      <c r="A127" s="75"/>
      <c r="B127" s="78"/>
      <c r="C127" s="78"/>
      <c r="D127" s="78"/>
      <c r="E127" s="78"/>
      <c r="F127" s="78"/>
      <c r="G127" s="58"/>
      <c r="H127" s="58"/>
      <c r="I127" s="58"/>
      <c r="J127" s="58"/>
      <c r="K127" s="30">
        <v>3</v>
      </c>
    </row>
    <row r="128" spans="1:11" ht="21" customHeight="1">
      <c r="A128" s="73">
        <f>(ROW()-2)/3*((ROW()-2)/3&lt;=列印列號)</f>
        <v>0</v>
      </c>
      <c r="B128" s="76">
        <f>VLOOKUP($A128,'科目設定'!$A:$F,COLUMN(),0)</f>
        <v>0</v>
      </c>
      <c r="C128" s="76">
        <f>VLOOKUP($A128,'科目設定'!$A:$F,COLUMN(),0)</f>
        <v>0</v>
      </c>
      <c r="D128" s="76">
        <f>VLOOKUP($A128,'科目設定'!$A:$F,COLUMN(),0)</f>
        <v>0</v>
      </c>
      <c r="E128" s="76">
        <f>VLOOKUP($A128,'科目設定'!$A:$F,COLUMN(),0)</f>
        <v>0</v>
      </c>
      <c r="F128" s="76">
        <f>VLOOKUP($A128,'科目設定'!$A:$F,COLUMN(),0)</f>
        <v>0</v>
      </c>
      <c r="G128" s="56"/>
      <c r="H128" s="56"/>
      <c r="I128" s="56"/>
      <c r="J128" s="56"/>
      <c r="K128" s="28">
        <v>1</v>
      </c>
    </row>
    <row r="129" spans="1:11" ht="21" customHeight="1">
      <c r="A129" s="74"/>
      <c r="B129" s="77"/>
      <c r="C129" s="77"/>
      <c r="D129" s="77"/>
      <c r="E129" s="77"/>
      <c r="F129" s="77"/>
      <c r="G129" s="57"/>
      <c r="H129" s="57"/>
      <c r="I129" s="57"/>
      <c r="J129" s="57"/>
      <c r="K129" s="29">
        <v>2</v>
      </c>
    </row>
    <row r="130" spans="1:11" ht="21" customHeight="1" thickBot="1">
      <c r="A130" s="75"/>
      <c r="B130" s="78"/>
      <c r="C130" s="78"/>
      <c r="D130" s="78"/>
      <c r="E130" s="78"/>
      <c r="F130" s="78"/>
      <c r="G130" s="58"/>
      <c r="H130" s="58"/>
      <c r="I130" s="58"/>
      <c r="J130" s="58"/>
      <c r="K130" s="30">
        <v>3</v>
      </c>
    </row>
    <row r="131" spans="1:11" ht="21" customHeight="1">
      <c r="A131" s="73">
        <f>(ROW()-2)/3*((ROW()-2)/3&lt;=列印列號)</f>
        <v>0</v>
      </c>
      <c r="B131" s="76">
        <f>VLOOKUP($A131,'科目設定'!$A:$F,COLUMN(),0)</f>
        <v>0</v>
      </c>
      <c r="C131" s="76">
        <f>VLOOKUP($A131,'科目設定'!$A:$F,COLUMN(),0)</f>
        <v>0</v>
      </c>
      <c r="D131" s="76">
        <f>VLOOKUP($A131,'科目設定'!$A:$F,COLUMN(),0)</f>
        <v>0</v>
      </c>
      <c r="E131" s="76">
        <f>VLOOKUP($A131,'科目設定'!$A:$F,COLUMN(),0)</f>
        <v>0</v>
      </c>
      <c r="F131" s="76">
        <f>VLOOKUP($A131,'科目設定'!$A:$F,COLUMN(),0)</f>
        <v>0</v>
      </c>
      <c r="G131" s="56"/>
      <c r="H131" s="56"/>
      <c r="I131" s="56"/>
      <c r="J131" s="56"/>
      <c r="K131" s="28">
        <v>1</v>
      </c>
    </row>
    <row r="132" spans="1:11" ht="21" customHeight="1">
      <c r="A132" s="74"/>
      <c r="B132" s="77"/>
      <c r="C132" s="77"/>
      <c r="D132" s="77"/>
      <c r="E132" s="77"/>
      <c r="F132" s="77"/>
      <c r="G132" s="57"/>
      <c r="H132" s="57"/>
      <c r="I132" s="57"/>
      <c r="J132" s="57"/>
      <c r="K132" s="29">
        <v>2</v>
      </c>
    </row>
    <row r="133" spans="1:11" ht="21" customHeight="1" thickBot="1">
      <c r="A133" s="75"/>
      <c r="B133" s="78"/>
      <c r="C133" s="78"/>
      <c r="D133" s="78"/>
      <c r="E133" s="78"/>
      <c r="F133" s="78"/>
      <c r="G133" s="58"/>
      <c r="H133" s="58"/>
      <c r="I133" s="58"/>
      <c r="J133" s="58"/>
      <c r="K133" s="30">
        <v>3</v>
      </c>
    </row>
    <row r="134" spans="1:11" ht="21" customHeight="1">
      <c r="A134" s="73">
        <f>(ROW()-2)/3*((ROW()-2)/3&lt;=列印列號)</f>
        <v>0</v>
      </c>
      <c r="B134" s="76">
        <f>VLOOKUP($A134,'科目設定'!$A:$F,COLUMN(),0)</f>
        <v>0</v>
      </c>
      <c r="C134" s="76">
        <f>VLOOKUP($A134,'科目設定'!$A:$F,COLUMN(),0)</f>
        <v>0</v>
      </c>
      <c r="D134" s="76">
        <f>VLOOKUP($A134,'科目設定'!$A:$F,COLUMN(),0)</f>
        <v>0</v>
      </c>
      <c r="E134" s="76">
        <f>VLOOKUP($A134,'科目設定'!$A:$F,COLUMN(),0)</f>
        <v>0</v>
      </c>
      <c r="F134" s="76">
        <f>VLOOKUP($A134,'科目設定'!$A:$F,COLUMN(),0)</f>
        <v>0</v>
      </c>
      <c r="G134" s="56"/>
      <c r="H134" s="56"/>
      <c r="I134" s="56"/>
      <c r="J134" s="56"/>
      <c r="K134" s="28">
        <v>1</v>
      </c>
    </row>
    <row r="135" spans="1:11" ht="21" customHeight="1">
      <c r="A135" s="74"/>
      <c r="B135" s="77"/>
      <c r="C135" s="77"/>
      <c r="D135" s="77"/>
      <c r="E135" s="77"/>
      <c r="F135" s="77"/>
      <c r="G135" s="57"/>
      <c r="H135" s="57"/>
      <c r="I135" s="57"/>
      <c r="J135" s="57"/>
      <c r="K135" s="29">
        <v>2</v>
      </c>
    </row>
    <row r="136" spans="1:11" ht="21" customHeight="1" thickBot="1">
      <c r="A136" s="75"/>
      <c r="B136" s="78"/>
      <c r="C136" s="78"/>
      <c r="D136" s="78"/>
      <c r="E136" s="78"/>
      <c r="F136" s="78"/>
      <c r="G136" s="58"/>
      <c r="H136" s="58"/>
      <c r="I136" s="58"/>
      <c r="J136" s="58"/>
      <c r="K136" s="30">
        <v>3</v>
      </c>
    </row>
    <row r="137" spans="1:11" ht="21" customHeight="1">
      <c r="A137" s="73">
        <f>(ROW()-2)/3*((ROW()-2)/3&lt;=列印列號)</f>
        <v>0</v>
      </c>
      <c r="B137" s="76">
        <f>VLOOKUP($A137,'科目設定'!$A:$F,COLUMN(),0)</f>
        <v>0</v>
      </c>
      <c r="C137" s="76">
        <f>VLOOKUP($A137,'科目設定'!$A:$F,COLUMN(),0)</f>
        <v>0</v>
      </c>
      <c r="D137" s="76">
        <f>VLOOKUP($A137,'科目設定'!$A:$F,COLUMN(),0)</f>
        <v>0</v>
      </c>
      <c r="E137" s="76">
        <f>VLOOKUP($A137,'科目設定'!$A:$F,COLUMN(),0)</f>
        <v>0</v>
      </c>
      <c r="F137" s="76">
        <f>VLOOKUP($A137,'科目設定'!$A:$F,COLUMN(),0)</f>
        <v>0</v>
      </c>
      <c r="G137" s="56"/>
      <c r="H137" s="56"/>
      <c r="I137" s="56"/>
      <c r="J137" s="56"/>
      <c r="K137" s="28">
        <v>1</v>
      </c>
    </row>
    <row r="138" spans="1:11" ht="21" customHeight="1">
      <c r="A138" s="74"/>
      <c r="B138" s="77"/>
      <c r="C138" s="77"/>
      <c r="D138" s="77"/>
      <c r="E138" s="77"/>
      <c r="F138" s="77"/>
      <c r="G138" s="57"/>
      <c r="H138" s="57"/>
      <c r="I138" s="57"/>
      <c r="J138" s="57"/>
      <c r="K138" s="29">
        <v>2</v>
      </c>
    </row>
    <row r="139" spans="1:11" ht="21" customHeight="1" thickBot="1">
      <c r="A139" s="75"/>
      <c r="B139" s="78"/>
      <c r="C139" s="78"/>
      <c r="D139" s="78"/>
      <c r="E139" s="78"/>
      <c r="F139" s="78"/>
      <c r="G139" s="58"/>
      <c r="H139" s="58"/>
      <c r="I139" s="58"/>
      <c r="J139" s="58"/>
      <c r="K139" s="30">
        <v>3</v>
      </c>
    </row>
    <row r="140" spans="1:11" ht="21" customHeight="1">
      <c r="A140" s="73">
        <f>(ROW()-2)/3*((ROW()-2)/3&lt;=列印列號)</f>
        <v>0</v>
      </c>
      <c r="B140" s="76">
        <f>VLOOKUP($A140,'科目設定'!$A:$F,COLUMN(),0)</f>
        <v>0</v>
      </c>
      <c r="C140" s="76">
        <f>VLOOKUP($A140,'科目設定'!$A:$F,COLUMN(),0)</f>
        <v>0</v>
      </c>
      <c r="D140" s="76">
        <f>VLOOKUP($A140,'科目設定'!$A:$F,COLUMN(),0)</f>
        <v>0</v>
      </c>
      <c r="E140" s="76">
        <f>VLOOKUP($A140,'科目設定'!$A:$F,COLUMN(),0)</f>
        <v>0</v>
      </c>
      <c r="F140" s="76">
        <f>VLOOKUP($A140,'科目設定'!$A:$F,COLUMN(),0)</f>
        <v>0</v>
      </c>
      <c r="G140" s="56"/>
      <c r="H140" s="56"/>
      <c r="I140" s="56"/>
      <c r="J140" s="56"/>
      <c r="K140" s="28">
        <v>1</v>
      </c>
    </row>
    <row r="141" spans="1:11" ht="21" customHeight="1">
      <c r="A141" s="74"/>
      <c r="B141" s="77"/>
      <c r="C141" s="77"/>
      <c r="D141" s="77"/>
      <c r="E141" s="77"/>
      <c r="F141" s="77"/>
      <c r="G141" s="57"/>
      <c r="H141" s="57"/>
      <c r="I141" s="57"/>
      <c r="J141" s="57"/>
      <c r="K141" s="29">
        <v>2</v>
      </c>
    </row>
    <row r="142" spans="1:11" ht="21" customHeight="1" thickBot="1">
      <c r="A142" s="75"/>
      <c r="B142" s="78"/>
      <c r="C142" s="78"/>
      <c r="D142" s="78"/>
      <c r="E142" s="78"/>
      <c r="F142" s="78"/>
      <c r="G142" s="58"/>
      <c r="H142" s="58"/>
      <c r="I142" s="58"/>
      <c r="J142" s="58"/>
      <c r="K142" s="30">
        <v>3</v>
      </c>
    </row>
    <row r="143" spans="1:11" ht="21" customHeight="1">
      <c r="A143" s="73">
        <f>(ROW()-2)/3*((ROW()-2)/3&lt;=列印列號)</f>
        <v>0</v>
      </c>
      <c r="B143" s="76">
        <f>VLOOKUP($A143,'科目設定'!$A:$F,COLUMN(),0)</f>
        <v>0</v>
      </c>
      <c r="C143" s="76">
        <f>VLOOKUP($A143,'科目設定'!$A:$F,COLUMN(),0)</f>
        <v>0</v>
      </c>
      <c r="D143" s="76">
        <f>VLOOKUP($A143,'科目設定'!$A:$F,COLUMN(),0)</f>
        <v>0</v>
      </c>
      <c r="E143" s="76">
        <f>VLOOKUP($A143,'科目設定'!$A:$F,COLUMN(),0)</f>
        <v>0</v>
      </c>
      <c r="F143" s="76">
        <f>VLOOKUP($A143,'科目設定'!$A:$F,COLUMN(),0)</f>
        <v>0</v>
      </c>
      <c r="G143" s="56"/>
      <c r="H143" s="56"/>
      <c r="I143" s="56"/>
      <c r="J143" s="56"/>
      <c r="K143" s="28">
        <v>1</v>
      </c>
    </row>
    <row r="144" spans="1:11" ht="21" customHeight="1">
      <c r="A144" s="74"/>
      <c r="B144" s="77"/>
      <c r="C144" s="77"/>
      <c r="D144" s="77"/>
      <c r="E144" s="77"/>
      <c r="F144" s="77"/>
      <c r="G144" s="57"/>
      <c r="H144" s="57"/>
      <c r="I144" s="57"/>
      <c r="J144" s="57"/>
      <c r="K144" s="29">
        <v>2</v>
      </c>
    </row>
    <row r="145" spans="1:11" ht="21" customHeight="1" thickBot="1">
      <c r="A145" s="75"/>
      <c r="B145" s="78"/>
      <c r="C145" s="78"/>
      <c r="D145" s="78"/>
      <c r="E145" s="78"/>
      <c r="F145" s="78"/>
      <c r="G145" s="58"/>
      <c r="H145" s="58"/>
      <c r="I145" s="58"/>
      <c r="J145" s="58"/>
      <c r="K145" s="30">
        <v>3</v>
      </c>
    </row>
    <row r="146" spans="1:11" ht="21" customHeight="1">
      <c r="A146" s="73">
        <f>(ROW()-2)/3*((ROW()-2)/3&lt;=列印列號)</f>
        <v>0</v>
      </c>
      <c r="B146" s="76">
        <f>VLOOKUP($A146,'科目設定'!$A:$F,COLUMN(),0)</f>
        <v>0</v>
      </c>
      <c r="C146" s="76">
        <f>VLOOKUP($A146,'科目設定'!$A:$F,COLUMN(),0)</f>
        <v>0</v>
      </c>
      <c r="D146" s="76">
        <f>VLOOKUP($A146,'科目設定'!$A:$F,COLUMN(),0)</f>
        <v>0</v>
      </c>
      <c r="E146" s="76">
        <f>VLOOKUP($A146,'科目設定'!$A:$F,COLUMN(),0)</f>
        <v>0</v>
      </c>
      <c r="F146" s="76">
        <f>VLOOKUP($A146,'科目設定'!$A:$F,COLUMN(),0)</f>
        <v>0</v>
      </c>
      <c r="G146" s="56"/>
      <c r="H146" s="56"/>
      <c r="I146" s="56"/>
      <c r="J146" s="56"/>
      <c r="K146" s="28">
        <v>1</v>
      </c>
    </row>
    <row r="147" spans="1:11" ht="21" customHeight="1">
      <c r="A147" s="74"/>
      <c r="B147" s="77"/>
      <c r="C147" s="77"/>
      <c r="D147" s="77"/>
      <c r="E147" s="77"/>
      <c r="F147" s="77"/>
      <c r="G147" s="57"/>
      <c r="H147" s="57"/>
      <c r="I147" s="57"/>
      <c r="J147" s="57"/>
      <c r="K147" s="29">
        <v>2</v>
      </c>
    </row>
    <row r="148" spans="1:11" ht="21" customHeight="1" thickBot="1">
      <c r="A148" s="75"/>
      <c r="B148" s="78"/>
      <c r="C148" s="78"/>
      <c r="D148" s="78"/>
      <c r="E148" s="78"/>
      <c r="F148" s="78"/>
      <c r="G148" s="58"/>
      <c r="H148" s="58"/>
      <c r="I148" s="58"/>
      <c r="J148" s="58"/>
      <c r="K148" s="30">
        <v>3</v>
      </c>
    </row>
    <row r="149" spans="1:11" ht="21" customHeight="1">
      <c r="A149" s="73">
        <f>(ROW()-2)/3*((ROW()-2)/3&lt;=列印列號)</f>
        <v>0</v>
      </c>
      <c r="B149" s="76">
        <f>VLOOKUP($A149,'科目設定'!$A:$F,COLUMN(),0)</f>
        <v>0</v>
      </c>
      <c r="C149" s="76">
        <f>VLOOKUP($A149,'科目設定'!$A:$F,COLUMN(),0)</f>
        <v>0</v>
      </c>
      <c r="D149" s="76">
        <f>VLOOKUP($A149,'科目設定'!$A:$F,COLUMN(),0)</f>
        <v>0</v>
      </c>
      <c r="E149" s="76">
        <f>VLOOKUP($A149,'科目設定'!$A:$F,COLUMN(),0)</f>
        <v>0</v>
      </c>
      <c r="F149" s="76">
        <f>VLOOKUP($A149,'科目設定'!$A:$F,COLUMN(),0)</f>
        <v>0</v>
      </c>
      <c r="G149" s="56"/>
      <c r="H149" s="56"/>
      <c r="I149" s="56"/>
      <c r="J149" s="56"/>
      <c r="K149" s="28">
        <v>1</v>
      </c>
    </row>
    <row r="150" spans="1:11" ht="21" customHeight="1">
      <c r="A150" s="74"/>
      <c r="B150" s="77"/>
      <c r="C150" s="77"/>
      <c r="D150" s="77"/>
      <c r="E150" s="77"/>
      <c r="F150" s="77"/>
      <c r="G150" s="57"/>
      <c r="H150" s="57"/>
      <c r="I150" s="57"/>
      <c r="J150" s="57"/>
      <c r="K150" s="29">
        <v>2</v>
      </c>
    </row>
    <row r="151" spans="1:11" ht="21" customHeight="1" thickBot="1">
      <c r="A151" s="75"/>
      <c r="B151" s="78"/>
      <c r="C151" s="78"/>
      <c r="D151" s="78"/>
      <c r="E151" s="78"/>
      <c r="F151" s="78"/>
      <c r="G151" s="58"/>
      <c r="H151" s="58"/>
      <c r="I151" s="58"/>
      <c r="J151" s="58"/>
      <c r="K151" s="30">
        <v>3</v>
      </c>
    </row>
    <row r="152" spans="1:11" ht="21" customHeight="1">
      <c r="A152" s="73">
        <f>(ROW()-2)/3*((ROW()-2)/3&lt;=列印列號)</f>
        <v>0</v>
      </c>
      <c r="B152" s="76">
        <f>VLOOKUP($A152,'科目設定'!$A:$F,COLUMN(),0)</f>
        <v>0</v>
      </c>
      <c r="C152" s="76">
        <f>VLOOKUP($A152,'科目設定'!$A:$F,COLUMN(),0)</f>
        <v>0</v>
      </c>
      <c r="D152" s="76">
        <f>VLOOKUP($A152,'科目設定'!$A:$F,COLUMN(),0)</f>
        <v>0</v>
      </c>
      <c r="E152" s="76">
        <f>VLOOKUP($A152,'科目設定'!$A:$F,COLUMN(),0)</f>
        <v>0</v>
      </c>
      <c r="F152" s="76">
        <f>VLOOKUP($A152,'科目設定'!$A:$F,COLUMN(),0)</f>
        <v>0</v>
      </c>
      <c r="G152" s="56"/>
      <c r="H152" s="56"/>
      <c r="I152" s="56"/>
      <c r="J152" s="56"/>
      <c r="K152" s="28">
        <v>1</v>
      </c>
    </row>
    <row r="153" spans="1:11" ht="21" customHeight="1">
      <c r="A153" s="74"/>
      <c r="B153" s="77"/>
      <c r="C153" s="77"/>
      <c r="D153" s="77"/>
      <c r="E153" s="77"/>
      <c r="F153" s="77"/>
      <c r="G153" s="57"/>
      <c r="H153" s="57"/>
      <c r="I153" s="57"/>
      <c r="J153" s="57"/>
      <c r="K153" s="29">
        <v>2</v>
      </c>
    </row>
    <row r="154" spans="1:11" ht="21" customHeight="1" thickBot="1">
      <c r="A154" s="75"/>
      <c r="B154" s="78"/>
      <c r="C154" s="78"/>
      <c r="D154" s="78"/>
      <c r="E154" s="78"/>
      <c r="F154" s="78"/>
      <c r="G154" s="58"/>
      <c r="H154" s="58"/>
      <c r="I154" s="58"/>
      <c r="J154" s="58"/>
      <c r="K154" s="30">
        <v>3</v>
      </c>
    </row>
    <row r="155" spans="1:11" ht="21" customHeight="1">
      <c r="A155" s="73">
        <f>(ROW()-2)/3*((ROW()-2)/3&lt;=列印列號)</f>
        <v>0</v>
      </c>
      <c r="B155" s="76">
        <f>VLOOKUP($A155,'科目設定'!$A:$F,COLUMN(),0)</f>
        <v>0</v>
      </c>
      <c r="C155" s="76">
        <f>VLOOKUP($A155,'科目設定'!$A:$F,COLUMN(),0)</f>
        <v>0</v>
      </c>
      <c r="D155" s="76">
        <f>VLOOKUP($A155,'科目設定'!$A:$F,COLUMN(),0)</f>
        <v>0</v>
      </c>
      <c r="E155" s="76">
        <f>VLOOKUP($A155,'科目設定'!$A:$F,COLUMN(),0)</f>
        <v>0</v>
      </c>
      <c r="F155" s="76">
        <f>VLOOKUP($A155,'科目設定'!$A:$F,COLUMN(),0)</f>
        <v>0</v>
      </c>
      <c r="G155" s="56"/>
      <c r="H155" s="56"/>
      <c r="I155" s="56"/>
      <c r="J155" s="56"/>
      <c r="K155" s="28">
        <v>1</v>
      </c>
    </row>
    <row r="156" spans="1:11" ht="21" customHeight="1">
      <c r="A156" s="74"/>
      <c r="B156" s="77"/>
      <c r="C156" s="77"/>
      <c r="D156" s="77"/>
      <c r="E156" s="77"/>
      <c r="F156" s="77"/>
      <c r="G156" s="57"/>
      <c r="H156" s="57"/>
      <c r="I156" s="57"/>
      <c r="J156" s="57"/>
      <c r="K156" s="29">
        <v>2</v>
      </c>
    </row>
    <row r="157" spans="1:11" ht="21" customHeight="1" thickBot="1">
      <c r="A157" s="75"/>
      <c r="B157" s="78"/>
      <c r="C157" s="78"/>
      <c r="D157" s="78"/>
      <c r="E157" s="78"/>
      <c r="F157" s="78"/>
      <c r="G157" s="58"/>
      <c r="H157" s="58"/>
      <c r="I157" s="58"/>
      <c r="J157" s="58"/>
      <c r="K157" s="30">
        <v>3</v>
      </c>
    </row>
    <row r="158" spans="1:11" ht="21" customHeight="1">
      <c r="A158" s="73">
        <f>(ROW()-2)/3*((ROW()-2)/3&lt;=列印列號)</f>
        <v>0</v>
      </c>
      <c r="B158" s="76">
        <f>VLOOKUP($A158,'科目設定'!$A:$F,COLUMN(),0)</f>
        <v>0</v>
      </c>
      <c r="C158" s="76">
        <f>VLOOKUP($A158,'科目設定'!$A:$F,COLUMN(),0)</f>
        <v>0</v>
      </c>
      <c r="D158" s="76">
        <f>VLOOKUP($A158,'科目設定'!$A:$F,COLUMN(),0)</f>
        <v>0</v>
      </c>
      <c r="E158" s="76">
        <f>VLOOKUP($A158,'科目設定'!$A:$F,COLUMN(),0)</f>
        <v>0</v>
      </c>
      <c r="F158" s="76">
        <f>VLOOKUP($A158,'科目設定'!$A:$F,COLUMN(),0)</f>
        <v>0</v>
      </c>
      <c r="G158" s="56"/>
      <c r="H158" s="56"/>
      <c r="I158" s="56"/>
      <c r="J158" s="56"/>
      <c r="K158" s="28">
        <v>1</v>
      </c>
    </row>
    <row r="159" spans="1:11" ht="21" customHeight="1">
      <c r="A159" s="74"/>
      <c r="B159" s="77"/>
      <c r="C159" s="77"/>
      <c r="D159" s="77"/>
      <c r="E159" s="77"/>
      <c r="F159" s="77"/>
      <c r="G159" s="57"/>
      <c r="H159" s="57"/>
      <c r="I159" s="57"/>
      <c r="J159" s="57"/>
      <c r="K159" s="29">
        <v>2</v>
      </c>
    </row>
    <row r="160" spans="1:11" ht="21" customHeight="1" thickBot="1">
      <c r="A160" s="75"/>
      <c r="B160" s="78"/>
      <c r="C160" s="78"/>
      <c r="D160" s="78"/>
      <c r="E160" s="78"/>
      <c r="F160" s="78"/>
      <c r="G160" s="58"/>
      <c r="H160" s="58"/>
      <c r="I160" s="58"/>
      <c r="J160" s="58"/>
      <c r="K160" s="30">
        <v>3</v>
      </c>
    </row>
    <row r="161" spans="1:11" ht="21" customHeight="1">
      <c r="A161" s="73">
        <f>(ROW()-2)/3*((ROW()-2)/3&lt;=列印列號)</f>
        <v>0</v>
      </c>
      <c r="B161" s="76">
        <f>VLOOKUP($A161,'科目設定'!$A:$F,COLUMN(),0)</f>
        <v>0</v>
      </c>
      <c r="C161" s="76">
        <f>VLOOKUP($A161,'科目設定'!$A:$F,COLUMN(),0)</f>
        <v>0</v>
      </c>
      <c r="D161" s="76">
        <f>VLOOKUP($A161,'科目設定'!$A:$F,COLUMN(),0)</f>
        <v>0</v>
      </c>
      <c r="E161" s="76">
        <f>VLOOKUP($A161,'科目設定'!$A:$F,COLUMN(),0)</f>
        <v>0</v>
      </c>
      <c r="F161" s="76">
        <f>VLOOKUP($A161,'科目設定'!$A:$F,COLUMN(),0)</f>
        <v>0</v>
      </c>
      <c r="G161" s="56"/>
      <c r="H161" s="56"/>
      <c r="I161" s="56"/>
      <c r="J161" s="56"/>
      <c r="K161" s="28">
        <v>1</v>
      </c>
    </row>
    <row r="162" spans="1:11" ht="21" customHeight="1">
      <c r="A162" s="74"/>
      <c r="B162" s="77"/>
      <c r="C162" s="77"/>
      <c r="D162" s="77"/>
      <c r="E162" s="77"/>
      <c r="F162" s="77"/>
      <c r="G162" s="57"/>
      <c r="H162" s="57"/>
      <c r="I162" s="57"/>
      <c r="J162" s="57"/>
      <c r="K162" s="29">
        <v>2</v>
      </c>
    </row>
    <row r="163" spans="1:11" ht="21" customHeight="1" thickBot="1">
      <c r="A163" s="75"/>
      <c r="B163" s="78"/>
      <c r="C163" s="78"/>
      <c r="D163" s="78"/>
      <c r="E163" s="78"/>
      <c r="F163" s="78"/>
      <c r="G163" s="58"/>
      <c r="H163" s="58"/>
      <c r="I163" s="58"/>
      <c r="J163" s="58"/>
      <c r="K163" s="30">
        <v>3</v>
      </c>
    </row>
    <row r="164" spans="1:11" ht="21" customHeight="1">
      <c r="A164" s="73">
        <f>(ROW()-2)/3*((ROW()-2)/3&lt;=列印列號)</f>
        <v>0</v>
      </c>
      <c r="B164" s="76">
        <f>VLOOKUP($A164,'科目設定'!$A:$F,COLUMN(),0)</f>
        <v>0</v>
      </c>
      <c r="C164" s="76">
        <f>VLOOKUP($A164,'科目設定'!$A:$F,COLUMN(),0)</f>
        <v>0</v>
      </c>
      <c r="D164" s="76">
        <f>VLOOKUP($A164,'科目設定'!$A:$F,COLUMN(),0)</f>
        <v>0</v>
      </c>
      <c r="E164" s="76">
        <f>VLOOKUP($A164,'科目設定'!$A:$F,COLUMN(),0)</f>
        <v>0</v>
      </c>
      <c r="F164" s="76">
        <f>VLOOKUP($A164,'科目設定'!$A:$F,COLUMN(),0)</f>
        <v>0</v>
      </c>
      <c r="G164" s="56"/>
      <c r="H164" s="56"/>
      <c r="I164" s="56"/>
      <c r="J164" s="56"/>
      <c r="K164" s="28">
        <v>1</v>
      </c>
    </row>
    <row r="165" spans="1:11" ht="21" customHeight="1">
      <c r="A165" s="74"/>
      <c r="B165" s="77"/>
      <c r="C165" s="77"/>
      <c r="D165" s="77"/>
      <c r="E165" s="77"/>
      <c r="F165" s="77"/>
      <c r="G165" s="57"/>
      <c r="H165" s="57"/>
      <c r="I165" s="57"/>
      <c r="J165" s="57"/>
      <c r="K165" s="29">
        <v>2</v>
      </c>
    </row>
    <row r="166" spans="1:11" ht="21" customHeight="1" thickBot="1">
      <c r="A166" s="75"/>
      <c r="B166" s="78"/>
      <c r="C166" s="78"/>
      <c r="D166" s="78"/>
      <c r="E166" s="78"/>
      <c r="F166" s="78"/>
      <c r="G166" s="58"/>
      <c r="H166" s="58"/>
      <c r="I166" s="58"/>
      <c r="J166" s="58"/>
      <c r="K166" s="30">
        <v>3</v>
      </c>
    </row>
    <row r="167" spans="1:11" ht="21" customHeight="1">
      <c r="A167" s="73">
        <f>(ROW()-2)/3*((ROW()-2)/3&lt;=列印列號)</f>
        <v>0</v>
      </c>
      <c r="B167" s="76">
        <f>VLOOKUP($A167,'科目設定'!$A:$F,COLUMN(),0)</f>
        <v>0</v>
      </c>
      <c r="C167" s="76">
        <f>VLOOKUP($A167,'科目設定'!$A:$F,COLUMN(),0)</f>
        <v>0</v>
      </c>
      <c r="D167" s="76">
        <f>VLOOKUP($A167,'科目設定'!$A:$F,COLUMN(),0)</f>
        <v>0</v>
      </c>
      <c r="E167" s="76">
        <f>VLOOKUP($A167,'科目設定'!$A:$F,COLUMN(),0)</f>
        <v>0</v>
      </c>
      <c r="F167" s="76">
        <f>VLOOKUP($A167,'科目設定'!$A:$F,COLUMN(),0)</f>
        <v>0</v>
      </c>
      <c r="G167" s="56"/>
      <c r="H167" s="56"/>
      <c r="I167" s="56"/>
      <c r="J167" s="56"/>
      <c r="K167" s="28">
        <v>1</v>
      </c>
    </row>
    <row r="168" spans="1:11" ht="21" customHeight="1">
      <c r="A168" s="74"/>
      <c r="B168" s="77"/>
      <c r="C168" s="77"/>
      <c r="D168" s="77"/>
      <c r="E168" s="77"/>
      <c r="F168" s="77"/>
      <c r="G168" s="57"/>
      <c r="H168" s="57"/>
      <c r="I168" s="57"/>
      <c r="J168" s="57"/>
      <c r="K168" s="29">
        <v>2</v>
      </c>
    </row>
    <row r="169" spans="1:11" ht="21" customHeight="1" thickBot="1">
      <c r="A169" s="75"/>
      <c r="B169" s="78"/>
      <c r="C169" s="78"/>
      <c r="D169" s="78"/>
      <c r="E169" s="78"/>
      <c r="F169" s="78"/>
      <c r="G169" s="58"/>
      <c r="H169" s="58"/>
      <c r="I169" s="58"/>
      <c r="J169" s="58"/>
      <c r="K169" s="30">
        <v>3</v>
      </c>
    </row>
    <row r="170" spans="1:11" ht="21" customHeight="1">
      <c r="A170" s="73">
        <f>(ROW()-2)/3*((ROW()-2)/3&lt;=列印列號)</f>
        <v>0</v>
      </c>
      <c r="B170" s="76">
        <f>VLOOKUP($A170,'科目設定'!$A:$F,COLUMN(),0)</f>
        <v>0</v>
      </c>
      <c r="C170" s="76">
        <f>VLOOKUP($A170,'科目設定'!$A:$F,COLUMN(),0)</f>
        <v>0</v>
      </c>
      <c r="D170" s="76">
        <f>VLOOKUP($A170,'科目設定'!$A:$F,COLUMN(),0)</f>
        <v>0</v>
      </c>
      <c r="E170" s="76">
        <f>VLOOKUP($A170,'科目設定'!$A:$F,COLUMN(),0)</f>
        <v>0</v>
      </c>
      <c r="F170" s="76">
        <f>VLOOKUP($A170,'科目設定'!$A:$F,COLUMN(),0)</f>
        <v>0</v>
      </c>
      <c r="G170" s="56"/>
      <c r="H170" s="56"/>
      <c r="I170" s="56"/>
      <c r="J170" s="56"/>
      <c r="K170" s="28">
        <v>1</v>
      </c>
    </row>
    <row r="171" spans="1:11" ht="21" customHeight="1">
      <c r="A171" s="74"/>
      <c r="B171" s="77"/>
      <c r="C171" s="77"/>
      <c r="D171" s="77"/>
      <c r="E171" s="77"/>
      <c r="F171" s="77"/>
      <c r="G171" s="57"/>
      <c r="H171" s="57"/>
      <c r="I171" s="57"/>
      <c r="J171" s="57"/>
      <c r="K171" s="29">
        <v>2</v>
      </c>
    </row>
    <row r="172" spans="1:11" ht="21" customHeight="1" thickBot="1">
      <c r="A172" s="75"/>
      <c r="B172" s="78"/>
      <c r="C172" s="78"/>
      <c r="D172" s="78"/>
      <c r="E172" s="78"/>
      <c r="F172" s="78"/>
      <c r="G172" s="58"/>
      <c r="H172" s="58"/>
      <c r="I172" s="58"/>
      <c r="J172" s="58"/>
      <c r="K172" s="30">
        <v>3</v>
      </c>
    </row>
    <row r="173" spans="1:11" ht="21" customHeight="1">
      <c r="A173" s="73">
        <f>(ROW()-2)/3*((ROW()-2)/3&lt;=列印列號)</f>
        <v>0</v>
      </c>
      <c r="B173" s="76">
        <f>VLOOKUP($A173,'科目設定'!$A:$F,COLUMN(),0)</f>
        <v>0</v>
      </c>
      <c r="C173" s="76">
        <f>VLOOKUP($A173,'科目設定'!$A:$F,COLUMN(),0)</f>
        <v>0</v>
      </c>
      <c r="D173" s="76">
        <f>VLOOKUP($A173,'科目設定'!$A:$F,COLUMN(),0)</f>
        <v>0</v>
      </c>
      <c r="E173" s="76">
        <f>VLOOKUP($A173,'科目設定'!$A:$F,COLUMN(),0)</f>
        <v>0</v>
      </c>
      <c r="F173" s="76">
        <f>VLOOKUP($A173,'科目設定'!$A:$F,COLUMN(),0)</f>
        <v>0</v>
      </c>
      <c r="G173" s="56"/>
      <c r="H173" s="56"/>
      <c r="I173" s="56"/>
      <c r="J173" s="56"/>
      <c r="K173" s="28">
        <v>1</v>
      </c>
    </row>
    <row r="174" spans="1:11" ht="21" customHeight="1">
      <c r="A174" s="74"/>
      <c r="B174" s="77"/>
      <c r="C174" s="77"/>
      <c r="D174" s="77"/>
      <c r="E174" s="77"/>
      <c r="F174" s="77"/>
      <c r="G174" s="57"/>
      <c r="H174" s="57"/>
      <c r="I174" s="57"/>
      <c r="J174" s="57"/>
      <c r="K174" s="29">
        <v>2</v>
      </c>
    </row>
    <row r="175" spans="1:11" ht="21" customHeight="1" thickBot="1">
      <c r="A175" s="75"/>
      <c r="B175" s="78"/>
      <c r="C175" s="78"/>
      <c r="D175" s="78"/>
      <c r="E175" s="78"/>
      <c r="F175" s="78"/>
      <c r="G175" s="58"/>
      <c r="H175" s="58"/>
      <c r="I175" s="58"/>
      <c r="J175" s="58"/>
      <c r="K175" s="30">
        <v>3</v>
      </c>
    </row>
    <row r="176" spans="1:11" ht="21" customHeight="1">
      <c r="A176" s="73">
        <f>(ROW()-2)/3*((ROW()-2)/3&lt;=列印列號)</f>
        <v>0</v>
      </c>
      <c r="B176" s="76">
        <f>VLOOKUP($A176,'科目設定'!$A:$F,COLUMN(),0)</f>
        <v>0</v>
      </c>
      <c r="C176" s="76">
        <f>VLOOKUP($A176,'科目設定'!$A:$F,COLUMN(),0)</f>
        <v>0</v>
      </c>
      <c r="D176" s="76">
        <f>VLOOKUP($A176,'科目設定'!$A:$F,COLUMN(),0)</f>
        <v>0</v>
      </c>
      <c r="E176" s="76">
        <f>VLOOKUP($A176,'科目設定'!$A:$F,COLUMN(),0)</f>
        <v>0</v>
      </c>
      <c r="F176" s="76">
        <f>VLOOKUP($A176,'科目設定'!$A:$F,COLUMN(),0)</f>
        <v>0</v>
      </c>
      <c r="G176" s="56"/>
      <c r="H176" s="56"/>
      <c r="I176" s="56"/>
      <c r="J176" s="56"/>
      <c r="K176" s="28">
        <v>1</v>
      </c>
    </row>
    <row r="177" spans="1:11" ht="21" customHeight="1">
      <c r="A177" s="74"/>
      <c r="B177" s="77"/>
      <c r="C177" s="77"/>
      <c r="D177" s="77"/>
      <c r="E177" s="77"/>
      <c r="F177" s="77"/>
      <c r="G177" s="57"/>
      <c r="H177" s="57"/>
      <c r="I177" s="57"/>
      <c r="J177" s="57"/>
      <c r="K177" s="29">
        <v>2</v>
      </c>
    </row>
    <row r="178" spans="1:11" ht="21" customHeight="1" thickBot="1">
      <c r="A178" s="75"/>
      <c r="B178" s="78"/>
      <c r="C178" s="78"/>
      <c r="D178" s="78"/>
      <c r="E178" s="78"/>
      <c r="F178" s="78"/>
      <c r="G178" s="58"/>
      <c r="H178" s="58"/>
      <c r="I178" s="58"/>
      <c r="J178" s="58"/>
      <c r="K178" s="30">
        <v>3</v>
      </c>
    </row>
    <row r="179" spans="1:11" ht="21" customHeight="1">
      <c r="A179" s="73">
        <f>(ROW()-2)/3*((ROW()-2)/3&lt;=列印列號)</f>
        <v>0</v>
      </c>
      <c r="B179" s="76">
        <f>VLOOKUP($A179,'科目設定'!$A:$F,COLUMN(),0)</f>
        <v>0</v>
      </c>
      <c r="C179" s="76">
        <f>VLOOKUP($A179,'科目設定'!$A:$F,COLUMN(),0)</f>
        <v>0</v>
      </c>
      <c r="D179" s="76">
        <f>VLOOKUP($A179,'科目設定'!$A:$F,COLUMN(),0)</f>
        <v>0</v>
      </c>
      <c r="E179" s="76">
        <f>VLOOKUP($A179,'科目設定'!$A:$F,COLUMN(),0)</f>
        <v>0</v>
      </c>
      <c r="F179" s="76">
        <f>VLOOKUP($A179,'科目設定'!$A:$F,COLUMN(),0)</f>
        <v>0</v>
      </c>
      <c r="G179" s="56"/>
      <c r="H179" s="56"/>
      <c r="I179" s="56"/>
      <c r="J179" s="56"/>
      <c r="K179" s="28">
        <v>1</v>
      </c>
    </row>
    <row r="180" spans="1:11" ht="21" customHeight="1">
      <c r="A180" s="74"/>
      <c r="B180" s="77"/>
      <c r="C180" s="77"/>
      <c r="D180" s="77"/>
      <c r="E180" s="77"/>
      <c r="F180" s="77"/>
      <c r="G180" s="57"/>
      <c r="H180" s="57"/>
      <c r="I180" s="57"/>
      <c r="J180" s="57"/>
      <c r="K180" s="29">
        <v>2</v>
      </c>
    </row>
    <row r="181" spans="1:11" ht="21" customHeight="1" thickBot="1">
      <c r="A181" s="75"/>
      <c r="B181" s="78"/>
      <c r="C181" s="78"/>
      <c r="D181" s="78"/>
      <c r="E181" s="78"/>
      <c r="F181" s="78"/>
      <c r="G181" s="58"/>
      <c r="H181" s="58"/>
      <c r="I181" s="58"/>
      <c r="J181" s="58"/>
      <c r="K181" s="30">
        <v>3</v>
      </c>
    </row>
    <row r="182" spans="1:11" ht="21" customHeight="1">
      <c r="A182" s="73">
        <f>(ROW()-2)/3*((ROW()-2)/3&lt;=列印列號)</f>
        <v>0</v>
      </c>
      <c r="B182" s="76">
        <f>VLOOKUP($A182,'科目設定'!$A:$F,COLUMN(),0)</f>
        <v>0</v>
      </c>
      <c r="C182" s="76">
        <f>VLOOKUP($A182,'科目設定'!$A:$F,COLUMN(),0)</f>
        <v>0</v>
      </c>
      <c r="D182" s="76">
        <f>VLOOKUP($A182,'科目設定'!$A:$F,COLUMN(),0)</f>
        <v>0</v>
      </c>
      <c r="E182" s="76">
        <f>VLOOKUP($A182,'科目設定'!$A:$F,COLUMN(),0)</f>
        <v>0</v>
      </c>
      <c r="F182" s="76">
        <f>VLOOKUP($A182,'科目設定'!$A:$F,COLUMN(),0)</f>
        <v>0</v>
      </c>
      <c r="G182" s="56"/>
      <c r="H182" s="56"/>
      <c r="I182" s="56"/>
      <c r="J182" s="56"/>
      <c r="K182" s="28">
        <v>1</v>
      </c>
    </row>
    <row r="183" spans="1:11" ht="21" customHeight="1">
      <c r="A183" s="74"/>
      <c r="B183" s="77"/>
      <c r="C183" s="77"/>
      <c r="D183" s="77"/>
      <c r="E183" s="77"/>
      <c r="F183" s="77"/>
      <c r="G183" s="57"/>
      <c r="H183" s="57"/>
      <c r="I183" s="57"/>
      <c r="J183" s="57"/>
      <c r="K183" s="29">
        <v>2</v>
      </c>
    </row>
    <row r="184" spans="1:11" ht="21" customHeight="1" thickBot="1">
      <c r="A184" s="75"/>
      <c r="B184" s="78"/>
      <c r="C184" s="78"/>
      <c r="D184" s="78"/>
      <c r="E184" s="78"/>
      <c r="F184" s="78"/>
      <c r="G184" s="58"/>
      <c r="H184" s="58"/>
      <c r="I184" s="58"/>
      <c r="J184" s="58"/>
      <c r="K184" s="30">
        <v>3</v>
      </c>
    </row>
    <row r="185" spans="1:11" ht="21" customHeight="1">
      <c r="A185" s="73">
        <f>(ROW()-2)/3*((ROW()-2)/3&lt;=列印列號)</f>
        <v>0</v>
      </c>
      <c r="B185" s="76">
        <f>VLOOKUP($A185,'科目設定'!$A:$F,COLUMN(),0)</f>
        <v>0</v>
      </c>
      <c r="C185" s="76">
        <f>VLOOKUP($A185,'科目設定'!$A:$F,COLUMN(),0)</f>
        <v>0</v>
      </c>
      <c r="D185" s="76">
        <f>VLOOKUP($A185,'科目設定'!$A:$F,COLUMN(),0)</f>
        <v>0</v>
      </c>
      <c r="E185" s="76">
        <f>VLOOKUP($A185,'科目設定'!$A:$F,COLUMN(),0)</f>
        <v>0</v>
      </c>
      <c r="F185" s="76">
        <f>VLOOKUP($A185,'科目設定'!$A:$F,COLUMN(),0)</f>
        <v>0</v>
      </c>
      <c r="G185" s="56"/>
      <c r="H185" s="56"/>
      <c r="I185" s="56"/>
      <c r="J185" s="56"/>
      <c r="K185" s="28">
        <v>1</v>
      </c>
    </row>
    <row r="186" spans="1:11" ht="21" customHeight="1">
      <c r="A186" s="74"/>
      <c r="B186" s="77"/>
      <c r="C186" s="77"/>
      <c r="D186" s="77"/>
      <c r="E186" s="77"/>
      <c r="F186" s="77"/>
      <c r="G186" s="57"/>
      <c r="H186" s="57"/>
      <c r="I186" s="57"/>
      <c r="J186" s="57"/>
      <c r="K186" s="29">
        <v>2</v>
      </c>
    </row>
    <row r="187" spans="1:11" ht="21" customHeight="1" thickBot="1">
      <c r="A187" s="75"/>
      <c r="B187" s="78"/>
      <c r="C187" s="78"/>
      <c r="D187" s="78"/>
      <c r="E187" s="78"/>
      <c r="F187" s="78"/>
      <c r="G187" s="58"/>
      <c r="H187" s="58"/>
      <c r="I187" s="58"/>
      <c r="J187" s="58"/>
      <c r="K187" s="30">
        <v>3</v>
      </c>
    </row>
    <row r="188" spans="1:11" ht="21" customHeight="1">
      <c r="A188" s="73">
        <f>(ROW()-2)/3*((ROW()-2)/3&lt;=列印列號)</f>
        <v>0</v>
      </c>
      <c r="B188" s="76">
        <f>VLOOKUP($A188,'科目設定'!$A:$F,COLUMN(),0)</f>
        <v>0</v>
      </c>
      <c r="C188" s="76">
        <f>VLOOKUP($A188,'科目設定'!$A:$F,COLUMN(),0)</f>
        <v>0</v>
      </c>
      <c r="D188" s="76">
        <f>VLOOKUP($A188,'科目設定'!$A:$F,COLUMN(),0)</f>
        <v>0</v>
      </c>
      <c r="E188" s="76">
        <f>VLOOKUP($A188,'科目設定'!$A:$F,COLUMN(),0)</f>
        <v>0</v>
      </c>
      <c r="F188" s="76">
        <f>VLOOKUP($A188,'科目設定'!$A:$F,COLUMN(),0)</f>
        <v>0</v>
      </c>
      <c r="G188" s="56"/>
      <c r="H188" s="56"/>
      <c r="I188" s="56"/>
      <c r="J188" s="56"/>
      <c r="K188" s="28">
        <v>1</v>
      </c>
    </row>
    <row r="189" spans="1:11" ht="21" customHeight="1">
      <c r="A189" s="74"/>
      <c r="B189" s="77"/>
      <c r="C189" s="77"/>
      <c r="D189" s="77"/>
      <c r="E189" s="77"/>
      <c r="F189" s="77"/>
      <c r="G189" s="57"/>
      <c r="H189" s="57"/>
      <c r="I189" s="57"/>
      <c r="J189" s="57"/>
      <c r="K189" s="29">
        <v>2</v>
      </c>
    </row>
    <row r="190" spans="1:11" ht="21" customHeight="1" thickBot="1">
      <c r="A190" s="75"/>
      <c r="B190" s="78"/>
      <c r="C190" s="78"/>
      <c r="D190" s="78"/>
      <c r="E190" s="78"/>
      <c r="F190" s="78"/>
      <c r="G190" s="58"/>
      <c r="H190" s="58"/>
      <c r="I190" s="58"/>
      <c r="J190" s="58"/>
      <c r="K190" s="30">
        <v>3</v>
      </c>
    </row>
    <row r="191" spans="1:11" ht="21" customHeight="1">
      <c r="A191" s="73">
        <f>(ROW()-2)/3*((ROW()-2)/3&lt;=列印列號)</f>
        <v>0</v>
      </c>
      <c r="B191" s="76">
        <f>VLOOKUP($A191,'科目設定'!$A:$F,COLUMN(),0)</f>
        <v>0</v>
      </c>
      <c r="C191" s="76">
        <f>VLOOKUP($A191,'科目設定'!$A:$F,COLUMN(),0)</f>
        <v>0</v>
      </c>
      <c r="D191" s="76">
        <f>VLOOKUP($A191,'科目設定'!$A:$F,COLUMN(),0)</f>
        <v>0</v>
      </c>
      <c r="E191" s="76">
        <f>VLOOKUP($A191,'科目設定'!$A:$F,COLUMN(),0)</f>
        <v>0</v>
      </c>
      <c r="F191" s="76">
        <f>VLOOKUP($A191,'科目設定'!$A:$F,COLUMN(),0)</f>
        <v>0</v>
      </c>
      <c r="G191" s="56"/>
      <c r="H191" s="56"/>
      <c r="I191" s="56"/>
      <c r="J191" s="56"/>
      <c r="K191" s="28">
        <v>1</v>
      </c>
    </row>
    <row r="192" spans="1:11" ht="21" customHeight="1">
      <c r="A192" s="74"/>
      <c r="B192" s="77"/>
      <c r="C192" s="77"/>
      <c r="D192" s="77"/>
      <c r="E192" s="77"/>
      <c r="F192" s="77"/>
      <c r="G192" s="57"/>
      <c r="H192" s="57"/>
      <c r="I192" s="57"/>
      <c r="J192" s="57"/>
      <c r="K192" s="29">
        <v>2</v>
      </c>
    </row>
    <row r="193" spans="1:11" ht="21" customHeight="1" thickBot="1">
      <c r="A193" s="75"/>
      <c r="B193" s="78"/>
      <c r="C193" s="78"/>
      <c r="D193" s="78"/>
      <c r="E193" s="78"/>
      <c r="F193" s="78"/>
      <c r="G193" s="58"/>
      <c r="H193" s="58"/>
      <c r="I193" s="58"/>
      <c r="J193" s="58"/>
      <c r="K193" s="30">
        <v>3</v>
      </c>
    </row>
    <row r="194" spans="1:11" ht="21" customHeight="1">
      <c r="A194" s="73">
        <f>(ROW()-2)/3*((ROW()-2)/3&lt;=列印列號)</f>
        <v>0</v>
      </c>
      <c r="B194" s="76">
        <f>VLOOKUP($A194,'科目設定'!$A:$F,COLUMN(),0)</f>
        <v>0</v>
      </c>
      <c r="C194" s="76">
        <f>VLOOKUP($A194,'科目設定'!$A:$F,COLUMN(),0)</f>
        <v>0</v>
      </c>
      <c r="D194" s="76">
        <f>VLOOKUP($A194,'科目設定'!$A:$F,COLUMN(),0)</f>
        <v>0</v>
      </c>
      <c r="E194" s="76">
        <f>VLOOKUP($A194,'科目設定'!$A:$F,COLUMN(),0)</f>
        <v>0</v>
      </c>
      <c r="F194" s="76">
        <f>VLOOKUP($A194,'科目設定'!$A:$F,COLUMN(),0)</f>
        <v>0</v>
      </c>
      <c r="G194" s="56"/>
      <c r="H194" s="56"/>
      <c r="I194" s="56"/>
      <c r="J194" s="56"/>
      <c r="K194" s="28">
        <v>1</v>
      </c>
    </row>
    <row r="195" spans="1:11" ht="21" customHeight="1">
      <c r="A195" s="74"/>
      <c r="B195" s="77"/>
      <c r="C195" s="77"/>
      <c r="D195" s="77"/>
      <c r="E195" s="77"/>
      <c r="F195" s="77"/>
      <c r="G195" s="57"/>
      <c r="H195" s="57"/>
      <c r="I195" s="57"/>
      <c r="J195" s="57"/>
      <c r="K195" s="29">
        <v>2</v>
      </c>
    </row>
    <row r="196" spans="1:11" ht="21" customHeight="1" thickBot="1">
      <c r="A196" s="75"/>
      <c r="B196" s="78"/>
      <c r="C196" s="78"/>
      <c r="D196" s="78"/>
      <c r="E196" s="78"/>
      <c r="F196" s="78"/>
      <c r="G196" s="58"/>
      <c r="H196" s="58"/>
      <c r="I196" s="58"/>
      <c r="J196" s="58"/>
      <c r="K196" s="30">
        <v>3</v>
      </c>
    </row>
    <row r="197" spans="1:11" ht="21" customHeight="1">
      <c r="A197" s="73">
        <f>(ROW()-2)/3*((ROW()-2)/3&lt;=列印列號)</f>
        <v>0</v>
      </c>
      <c r="B197" s="76">
        <f>VLOOKUP($A197,'科目設定'!$A:$F,COLUMN(),0)</f>
        <v>0</v>
      </c>
      <c r="C197" s="76">
        <f>VLOOKUP($A197,'科目設定'!$A:$F,COLUMN(),0)</f>
        <v>0</v>
      </c>
      <c r="D197" s="76">
        <f>VLOOKUP($A197,'科目設定'!$A:$F,COLUMN(),0)</f>
        <v>0</v>
      </c>
      <c r="E197" s="76">
        <f>VLOOKUP($A197,'科目設定'!$A:$F,COLUMN(),0)</f>
        <v>0</v>
      </c>
      <c r="F197" s="76">
        <f>VLOOKUP($A197,'科目設定'!$A:$F,COLUMN(),0)</f>
        <v>0</v>
      </c>
      <c r="G197" s="56"/>
      <c r="H197" s="56"/>
      <c r="I197" s="56"/>
      <c r="J197" s="56"/>
      <c r="K197" s="28">
        <v>1</v>
      </c>
    </row>
    <row r="198" spans="1:11" ht="21" customHeight="1">
      <c r="A198" s="74"/>
      <c r="B198" s="77"/>
      <c r="C198" s="77"/>
      <c r="D198" s="77"/>
      <c r="E198" s="77"/>
      <c r="F198" s="77"/>
      <c r="G198" s="57"/>
      <c r="H198" s="57"/>
      <c r="I198" s="57"/>
      <c r="J198" s="57"/>
      <c r="K198" s="29">
        <v>2</v>
      </c>
    </row>
    <row r="199" spans="1:11" ht="21" customHeight="1" thickBot="1">
      <c r="A199" s="75"/>
      <c r="B199" s="78"/>
      <c r="C199" s="78"/>
      <c r="D199" s="78"/>
      <c r="E199" s="78"/>
      <c r="F199" s="78"/>
      <c r="G199" s="58"/>
      <c r="H199" s="58"/>
      <c r="I199" s="58"/>
      <c r="J199" s="58"/>
      <c r="K199" s="30">
        <v>3</v>
      </c>
    </row>
    <row r="200" spans="1:11" ht="21" customHeight="1">
      <c r="A200" s="73">
        <f>(ROW()-2)/3*((ROW()-2)/3&lt;=列印列號)</f>
        <v>0</v>
      </c>
      <c r="B200" s="76">
        <f>VLOOKUP($A200,'科目設定'!$A:$F,COLUMN(),0)</f>
        <v>0</v>
      </c>
      <c r="C200" s="76">
        <f>VLOOKUP($A200,'科目設定'!$A:$F,COLUMN(),0)</f>
        <v>0</v>
      </c>
      <c r="D200" s="76">
        <f>VLOOKUP($A200,'科目設定'!$A:$F,COLUMN(),0)</f>
        <v>0</v>
      </c>
      <c r="E200" s="76">
        <f>VLOOKUP($A200,'科目設定'!$A:$F,COLUMN(),0)</f>
        <v>0</v>
      </c>
      <c r="F200" s="76">
        <f>VLOOKUP($A200,'科目設定'!$A:$F,COLUMN(),0)</f>
        <v>0</v>
      </c>
      <c r="G200" s="56"/>
      <c r="H200" s="56"/>
      <c r="I200" s="56"/>
      <c r="J200" s="56"/>
      <c r="K200" s="28">
        <v>1</v>
      </c>
    </row>
    <row r="201" spans="1:11" ht="21" customHeight="1">
      <c r="A201" s="74"/>
      <c r="B201" s="77"/>
      <c r="C201" s="77"/>
      <c r="D201" s="77"/>
      <c r="E201" s="77"/>
      <c r="F201" s="77"/>
      <c r="G201" s="57"/>
      <c r="H201" s="57"/>
      <c r="I201" s="57"/>
      <c r="J201" s="57"/>
      <c r="K201" s="29">
        <v>2</v>
      </c>
    </row>
    <row r="202" spans="1:11" ht="21" customHeight="1" thickBot="1">
      <c r="A202" s="75"/>
      <c r="B202" s="78"/>
      <c r="C202" s="78"/>
      <c r="D202" s="78"/>
      <c r="E202" s="78"/>
      <c r="F202" s="78"/>
      <c r="G202" s="58"/>
      <c r="H202" s="58"/>
      <c r="I202" s="58"/>
      <c r="J202" s="58"/>
      <c r="K202" s="30">
        <v>3</v>
      </c>
    </row>
    <row r="203" spans="1:11" ht="21" customHeight="1">
      <c r="A203" s="73">
        <f>(ROW()-2)/3*((ROW()-2)/3&lt;=列印列號)</f>
        <v>0</v>
      </c>
      <c r="B203" s="76">
        <f>VLOOKUP($A203,'科目設定'!$A:$F,COLUMN(),0)</f>
        <v>0</v>
      </c>
      <c r="C203" s="76">
        <f>VLOOKUP($A203,'科目設定'!$A:$F,COLUMN(),0)</f>
        <v>0</v>
      </c>
      <c r="D203" s="76">
        <f>VLOOKUP($A203,'科目設定'!$A:$F,COLUMN(),0)</f>
        <v>0</v>
      </c>
      <c r="E203" s="76">
        <f>VLOOKUP($A203,'科目設定'!$A:$F,COLUMN(),0)</f>
        <v>0</v>
      </c>
      <c r="F203" s="76">
        <f>VLOOKUP($A203,'科目設定'!$A:$F,COLUMN(),0)</f>
        <v>0</v>
      </c>
      <c r="G203" s="56"/>
      <c r="H203" s="56"/>
      <c r="I203" s="56"/>
      <c r="J203" s="56"/>
      <c r="K203" s="28">
        <v>1</v>
      </c>
    </row>
    <row r="204" spans="1:11" ht="21" customHeight="1">
      <c r="A204" s="74"/>
      <c r="B204" s="77"/>
      <c r="C204" s="77"/>
      <c r="D204" s="77"/>
      <c r="E204" s="77"/>
      <c r="F204" s="77"/>
      <c r="G204" s="57"/>
      <c r="H204" s="57"/>
      <c r="I204" s="57"/>
      <c r="J204" s="57"/>
      <c r="K204" s="29">
        <v>2</v>
      </c>
    </row>
    <row r="205" spans="1:11" ht="21" customHeight="1" thickBot="1">
      <c r="A205" s="75"/>
      <c r="B205" s="78"/>
      <c r="C205" s="78"/>
      <c r="D205" s="78"/>
      <c r="E205" s="78"/>
      <c r="F205" s="78"/>
      <c r="G205" s="58"/>
      <c r="H205" s="58"/>
      <c r="I205" s="58"/>
      <c r="J205" s="58"/>
      <c r="K205" s="30">
        <v>3</v>
      </c>
    </row>
    <row r="206" spans="1:11" ht="21" customHeight="1">
      <c r="A206" s="73">
        <f>(ROW()-2)/3*((ROW()-2)/3&lt;=列印列號)</f>
        <v>0</v>
      </c>
      <c r="B206" s="76">
        <f>VLOOKUP($A206,'科目設定'!$A:$F,COLUMN(),0)</f>
        <v>0</v>
      </c>
      <c r="C206" s="76">
        <f>VLOOKUP($A206,'科目設定'!$A:$F,COLUMN(),0)</f>
        <v>0</v>
      </c>
      <c r="D206" s="76">
        <f>VLOOKUP($A206,'科目設定'!$A:$F,COLUMN(),0)</f>
        <v>0</v>
      </c>
      <c r="E206" s="76">
        <f>VLOOKUP($A206,'科目設定'!$A:$F,COLUMN(),0)</f>
        <v>0</v>
      </c>
      <c r="F206" s="76">
        <f>VLOOKUP($A206,'科目設定'!$A:$F,COLUMN(),0)</f>
        <v>0</v>
      </c>
      <c r="G206" s="56"/>
      <c r="H206" s="56"/>
      <c r="I206" s="56"/>
      <c r="J206" s="56"/>
      <c r="K206" s="28">
        <v>1</v>
      </c>
    </row>
    <row r="207" spans="1:11" ht="21" customHeight="1">
      <c r="A207" s="74"/>
      <c r="B207" s="77"/>
      <c r="C207" s="77"/>
      <c r="D207" s="77"/>
      <c r="E207" s="77"/>
      <c r="F207" s="77"/>
      <c r="G207" s="57"/>
      <c r="H207" s="57"/>
      <c r="I207" s="57"/>
      <c r="J207" s="57"/>
      <c r="K207" s="29">
        <v>2</v>
      </c>
    </row>
    <row r="208" spans="1:11" ht="21" customHeight="1" thickBot="1">
      <c r="A208" s="75"/>
      <c r="B208" s="78"/>
      <c r="C208" s="78"/>
      <c r="D208" s="78"/>
      <c r="E208" s="78"/>
      <c r="F208" s="78"/>
      <c r="G208" s="58"/>
      <c r="H208" s="58"/>
      <c r="I208" s="58"/>
      <c r="J208" s="58"/>
      <c r="K208" s="30">
        <v>3</v>
      </c>
    </row>
    <row r="209" spans="1:11" ht="21" customHeight="1">
      <c r="A209" s="73">
        <f>(ROW()-2)/3*((ROW()-2)/3&lt;=列印列號)</f>
        <v>0</v>
      </c>
      <c r="B209" s="76">
        <f>VLOOKUP($A209,'科目設定'!$A:$F,COLUMN(),0)</f>
        <v>0</v>
      </c>
      <c r="C209" s="76">
        <f>VLOOKUP($A209,'科目設定'!$A:$F,COLUMN(),0)</f>
        <v>0</v>
      </c>
      <c r="D209" s="76">
        <f>VLOOKUP($A209,'科目設定'!$A:$F,COLUMN(),0)</f>
        <v>0</v>
      </c>
      <c r="E209" s="76">
        <f>VLOOKUP($A209,'科目設定'!$A:$F,COLUMN(),0)</f>
        <v>0</v>
      </c>
      <c r="F209" s="76">
        <f>VLOOKUP($A209,'科目設定'!$A:$F,COLUMN(),0)</f>
        <v>0</v>
      </c>
      <c r="G209" s="56"/>
      <c r="H209" s="56"/>
      <c r="I209" s="56"/>
      <c r="J209" s="56"/>
      <c r="K209" s="28">
        <v>1</v>
      </c>
    </row>
    <row r="210" spans="1:11" ht="21" customHeight="1">
      <c r="A210" s="74"/>
      <c r="B210" s="77"/>
      <c r="C210" s="77"/>
      <c r="D210" s="77"/>
      <c r="E210" s="77"/>
      <c r="F210" s="77"/>
      <c r="G210" s="57"/>
      <c r="H210" s="57"/>
      <c r="I210" s="57"/>
      <c r="J210" s="57"/>
      <c r="K210" s="29">
        <v>2</v>
      </c>
    </row>
    <row r="211" spans="1:11" ht="21" customHeight="1" thickBot="1">
      <c r="A211" s="75"/>
      <c r="B211" s="78"/>
      <c r="C211" s="78"/>
      <c r="D211" s="78"/>
      <c r="E211" s="78"/>
      <c r="F211" s="78"/>
      <c r="G211" s="58"/>
      <c r="H211" s="58"/>
      <c r="I211" s="58"/>
      <c r="J211" s="58"/>
      <c r="K211" s="30">
        <v>3</v>
      </c>
    </row>
    <row r="212" spans="1:11" ht="21" customHeight="1">
      <c r="A212" s="73">
        <f>(ROW()-2)/3*((ROW()-2)/3&lt;=列印列號)</f>
        <v>0</v>
      </c>
      <c r="B212" s="76">
        <f>VLOOKUP($A212,'科目設定'!$A:$F,COLUMN(),0)</f>
        <v>0</v>
      </c>
      <c r="C212" s="76">
        <f>VLOOKUP($A212,'科目設定'!$A:$F,COLUMN(),0)</f>
        <v>0</v>
      </c>
      <c r="D212" s="76">
        <f>VLOOKUP($A212,'科目設定'!$A:$F,COLUMN(),0)</f>
        <v>0</v>
      </c>
      <c r="E212" s="76">
        <f>VLOOKUP($A212,'科目設定'!$A:$F,COLUMN(),0)</f>
        <v>0</v>
      </c>
      <c r="F212" s="76">
        <f>VLOOKUP($A212,'科目設定'!$A:$F,COLUMN(),0)</f>
        <v>0</v>
      </c>
      <c r="G212" s="56"/>
      <c r="H212" s="56"/>
      <c r="I212" s="56"/>
      <c r="J212" s="56"/>
      <c r="K212" s="28">
        <v>1</v>
      </c>
    </row>
    <row r="213" spans="1:11" ht="21" customHeight="1">
      <c r="A213" s="74"/>
      <c r="B213" s="77"/>
      <c r="C213" s="77"/>
      <c r="D213" s="77"/>
      <c r="E213" s="77"/>
      <c r="F213" s="77"/>
      <c r="G213" s="57"/>
      <c r="H213" s="57"/>
      <c r="I213" s="57"/>
      <c r="J213" s="57"/>
      <c r="K213" s="29">
        <v>2</v>
      </c>
    </row>
    <row r="214" spans="1:11" ht="21" customHeight="1" thickBot="1">
      <c r="A214" s="75"/>
      <c r="B214" s="78"/>
      <c r="C214" s="78"/>
      <c r="D214" s="78"/>
      <c r="E214" s="78"/>
      <c r="F214" s="78"/>
      <c r="G214" s="58"/>
      <c r="H214" s="58"/>
      <c r="I214" s="58"/>
      <c r="J214" s="58"/>
      <c r="K214" s="30">
        <v>3</v>
      </c>
    </row>
    <row r="215" spans="1:11" ht="21" customHeight="1">
      <c r="A215" s="73">
        <f>(ROW()-2)/3*((ROW()-2)/3&lt;=列印列號)</f>
        <v>0</v>
      </c>
      <c r="B215" s="76">
        <f>VLOOKUP($A215,'科目設定'!$A:$F,COLUMN(),0)</f>
        <v>0</v>
      </c>
      <c r="C215" s="76">
        <f>VLOOKUP($A215,'科目設定'!$A:$F,COLUMN(),0)</f>
        <v>0</v>
      </c>
      <c r="D215" s="76">
        <f>VLOOKUP($A215,'科目設定'!$A:$F,COLUMN(),0)</f>
        <v>0</v>
      </c>
      <c r="E215" s="76">
        <f>VLOOKUP($A215,'科目設定'!$A:$F,COLUMN(),0)</f>
        <v>0</v>
      </c>
      <c r="F215" s="76">
        <f>VLOOKUP($A215,'科目設定'!$A:$F,COLUMN(),0)</f>
        <v>0</v>
      </c>
      <c r="G215" s="56"/>
      <c r="H215" s="56"/>
      <c r="I215" s="56"/>
      <c r="J215" s="56"/>
      <c r="K215" s="28">
        <v>1</v>
      </c>
    </row>
    <row r="216" spans="1:11" ht="21" customHeight="1">
      <c r="A216" s="74"/>
      <c r="B216" s="77"/>
      <c r="C216" s="77"/>
      <c r="D216" s="77"/>
      <c r="E216" s="77"/>
      <c r="F216" s="77"/>
      <c r="G216" s="57"/>
      <c r="H216" s="57"/>
      <c r="I216" s="57"/>
      <c r="J216" s="57"/>
      <c r="K216" s="29">
        <v>2</v>
      </c>
    </row>
    <row r="217" spans="1:11" ht="21" customHeight="1" thickBot="1">
      <c r="A217" s="75"/>
      <c r="B217" s="78"/>
      <c r="C217" s="78"/>
      <c r="D217" s="78"/>
      <c r="E217" s="78"/>
      <c r="F217" s="78"/>
      <c r="G217" s="58"/>
      <c r="H217" s="58"/>
      <c r="I217" s="58"/>
      <c r="J217" s="58"/>
      <c r="K217" s="30">
        <v>3</v>
      </c>
    </row>
    <row r="218" spans="1:11" ht="21" customHeight="1">
      <c r="A218" s="73">
        <f>(ROW()-2)/3*((ROW()-2)/3&lt;=列印列號)</f>
        <v>0</v>
      </c>
      <c r="B218" s="76">
        <f>VLOOKUP($A218,'科目設定'!$A:$F,COLUMN(),0)</f>
        <v>0</v>
      </c>
      <c r="C218" s="76">
        <f>VLOOKUP($A218,'科目設定'!$A:$F,COLUMN(),0)</f>
        <v>0</v>
      </c>
      <c r="D218" s="76">
        <f>VLOOKUP($A218,'科目設定'!$A:$F,COLUMN(),0)</f>
        <v>0</v>
      </c>
      <c r="E218" s="76">
        <f>VLOOKUP($A218,'科目設定'!$A:$F,COLUMN(),0)</f>
        <v>0</v>
      </c>
      <c r="F218" s="76">
        <f>VLOOKUP($A218,'科目設定'!$A:$F,COLUMN(),0)</f>
        <v>0</v>
      </c>
      <c r="G218" s="56"/>
      <c r="H218" s="56"/>
      <c r="I218" s="56"/>
      <c r="J218" s="56"/>
      <c r="K218" s="28">
        <v>1</v>
      </c>
    </row>
    <row r="219" spans="1:11" ht="21" customHeight="1">
      <c r="A219" s="74"/>
      <c r="B219" s="77"/>
      <c r="C219" s="77"/>
      <c r="D219" s="77"/>
      <c r="E219" s="77"/>
      <c r="F219" s="77"/>
      <c r="G219" s="57"/>
      <c r="H219" s="57"/>
      <c r="I219" s="57"/>
      <c r="J219" s="57"/>
      <c r="K219" s="29">
        <v>2</v>
      </c>
    </row>
    <row r="220" spans="1:11" ht="21" customHeight="1" thickBot="1">
      <c r="A220" s="75"/>
      <c r="B220" s="78"/>
      <c r="C220" s="78"/>
      <c r="D220" s="78"/>
      <c r="E220" s="78"/>
      <c r="F220" s="78"/>
      <c r="G220" s="58"/>
      <c r="H220" s="58"/>
      <c r="I220" s="58"/>
      <c r="J220" s="58"/>
      <c r="K220" s="30">
        <v>3</v>
      </c>
    </row>
    <row r="221" spans="1:11" ht="21" customHeight="1">
      <c r="A221" s="73">
        <f>(ROW()-2)/3*((ROW()-2)/3&lt;=列印列號)</f>
        <v>0</v>
      </c>
      <c r="B221" s="76">
        <f>VLOOKUP($A221,'科目設定'!$A:$F,COLUMN(),0)</f>
        <v>0</v>
      </c>
      <c r="C221" s="76">
        <f>VLOOKUP($A221,'科目設定'!$A:$F,COLUMN(),0)</f>
        <v>0</v>
      </c>
      <c r="D221" s="76">
        <f>VLOOKUP($A221,'科目設定'!$A:$F,COLUMN(),0)</f>
        <v>0</v>
      </c>
      <c r="E221" s="76">
        <f>VLOOKUP($A221,'科目設定'!$A:$F,COLUMN(),0)</f>
        <v>0</v>
      </c>
      <c r="F221" s="76">
        <f>VLOOKUP($A221,'科目設定'!$A:$F,COLUMN(),0)</f>
        <v>0</v>
      </c>
      <c r="G221" s="56"/>
      <c r="H221" s="56"/>
      <c r="I221" s="56"/>
      <c r="J221" s="56"/>
      <c r="K221" s="28">
        <v>1</v>
      </c>
    </row>
    <row r="222" spans="1:11" ht="21" customHeight="1">
      <c r="A222" s="74"/>
      <c r="B222" s="77"/>
      <c r="C222" s="77"/>
      <c r="D222" s="77"/>
      <c r="E222" s="77"/>
      <c r="F222" s="77"/>
      <c r="G222" s="57"/>
      <c r="H222" s="57"/>
      <c r="I222" s="57"/>
      <c r="J222" s="57"/>
      <c r="K222" s="29">
        <v>2</v>
      </c>
    </row>
    <row r="223" spans="1:11" ht="21" customHeight="1" thickBot="1">
      <c r="A223" s="75"/>
      <c r="B223" s="78"/>
      <c r="C223" s="78"/>
      <c r="D223" s="78"/>
      <c r="E223" s="78"/>
      <c r="F223" s="78"/>
      <c r="G223" s="58"/>
      <c r="H223" s="58"/>
      <c r="I223" s="58"/>
      <c r="J223" s="58"/>
      <c r="K223" s="30">
        <v>3</v>
      </c>
    </row>
    <row r="224" spans="1:11" ht="21" customHeight="1">
      <c r="A224" s="73">
        <f>(ROW()-2)/3*((ROW()-2)/3&lt;=列印列號)</f>
        <v>0</v>
      </c>
      <c r="B224" s="76">
        <f>VLOOKUP($A224,'科目設定'!$A:$F,COLUMN(),0)</f>
        <v>0</v>
      </c>
      <c r="C224" s="76">
        <f>VLOOKUP($A224,'科目設定'!$A:$F,COLUMN(),0)</f>
        <v>0</v>
      </c>
      <c r="D224" s="76">
        <f>VLOOKUP($A224,'科目設定'!$A:$F,COLUMN(),0)</f>
        <v>0</v>
      </c>
      <c r="E224" s="76">
        <f>VLOOKUP($A224,'科目設定'!$A:$F,COLUMN(),0)</f>
        <v>0</v>
      </c>
      <c r="F224" s="76">
        <f>VLOOKUP($A224,'科目設定'!$A:$F,COLUMN(),0)</f>
        <v>0</v>
      </c>
      <c r="G224" s="56"/>
      <c r="H224" s="56"/>
      <c r="I224" s="56"/>
      <c r="J224" s="56"/>
      <c r="K224" s="28">
        <v>1</v>
      </c>
    </row>
    <row r="225" spans="1:11" ht="21" customHeight="1">
      <c r="A225" s="74"/>
      <c r="B225" s="77"/>
      <c r="C225" s="77"/>
      <c r="D225" s="77"/>
      <c r="E225" s="77"/>
      <c r="F225" s="77"/>
      <c r="G225" s="57"/>
      <c r="H225" s="57"/>
      <c r="I225" s="57"/>
      <c r="J225" s="57"/>
      <c r="K225" s="29">
        <v>2</v>
      </c>
    </row>
    <row r="226" spans="1:11" ht="21" customHeight="1" thickBot="1">
      <c r="A226" s="75"/>
      <c r="B226" s="78"/>
      <c r="C226" s="78"/>
      <c r="D226" s="78"/>
      <c r="E226" s="78"/>
      <c r="F226" s="78"/>
      <c r="G226" s="58"/>
      <c r="H226" s="58"/>
      <c r="I226" s="58"/>
      <c r="J226" s="58"/>
      <c r="K226" s="30">
        <v>3</v>
      </c>
    </row>
    <row r="227" spans="1:11" ht="21" customHeight="1">
      <c r="A227" s="73">
        <f>(ROW()-2)/3*((ROW()-2)/3&lt;=列印列號)</f>
        <v>0</v>
      </c>
      <c r="B227" s="76">
        <f>VLOOKUP($A227,'科目設定'!$A:$F,COLUMN(),0)</f>
        <v>0</v>
      </c>
      <c r="C227" s="76">
        <f>VLOOKUP($A227,'科目設定'!$A:$F,COLUMN(),0)</f>
        <v>0</v>
      </c>
      <c r="D227" s="76">
        <f>VLOOKUP($A227,'科目設定'!$A:$F,COLUMN(),0)</f>
        <v>0</v>
      </c>
      <c r="E227" s="76">
        <f>VLOOKUP($A227,'科目設定'!$A:$F,COLUMN(),0)</f>
        <v>0</v>
      </c>
      <c r="F227" s="76">
        <f>VLOOKUP($A227,'科目設定'!$A:$F,COLUMN(),0)</f>
        <v>0</v>
      </c>
      <c r="G227" s="56"/>
      <c r="H227" s="56"/>
      <c r="I227" s="56"/>
      <c r="J227" s="56"/>
      <c r="K227" s="28">
        <v>1</v>
      </c>
    </row>
    <row r="228" spans="1:11" ht="21" customHeight="1">
      <c r="A228" s="74"/>
      <c r="B228" s="77"/>
      <c r="C228" s="77"/>
      <c r="D228" s="77"/>
      <c r="E228" s="77"/>
      <c r="F228" s="77"/>
      <c r="G228" s="57"/>
      <c r="H228" s="57"/>
      <c r="I228" s="57"/>
      <c r="J228" s="57"/>
      <c r="K228" s="29">
        <v>2</v>
      </c>
    </row>
    <row r="229" spans="1:11" ht="21" customHeight="1" thickBot="1">
      <c r="A229" s="75"/>
      <c r="B229" s="78"/>
      <c r="C229" s="78"/>
      <c r="D229" s="78"/>
      <c r="E229" s="78"/>
      <c r="F229" s="78"/>
      <c r="G229" s="58"/>
      <c r="H229" s="58"/>
      <c r="I229" s="58"/>
      <c r="J229" s="58"/>
      <c r="K229" s="30">
        <v>3</v>
      </c>
    </row>
    <row r="230" spans="1:11" ht="21" customHeight="1">
      <c r="A230" s="73">
        <f>(ROW()-2)/3*((ROW()-2)/3&lt;=列印列號)</f>
        <v>0</v>
      </c>
      <c r="B230" s="76">
        <f>VLOOKUP($A230,'科目設定'!$A:$F,COLUMN(),0)</f>
        <v>0</v>
      </c>
      <c r="C230" s="76">
        <f>VLOOKUP($A230,'科目設定'!$A:$F,COLUMN(),0)</f>
        <v>0</v>
      </c>
      <c r="D230" s="76">
        <f>VLOOKUP($A230,'科目設定'!$A:$F,COLUMN(),0)</f>
        <v>0</v>
      </c>
      <c r="E230" s="76">
        <f>VLOOKUP($A230,'科目設定'!$A:$F,COLUMN(),0)</f>
        <v>0</v>
      </c>
      <c r="F230" s="76">
        <f>VLOOKUP($A230,'科目設定'!$A:$F,COLUMN(),0)</f>
        <v>0</v>
      </c>
      <c r="G230" s="56"/>
      <c r="H230" s="56"/>
      <c r="I230" s="56"/>
      <c r="J230" s="56"/>
      <c r="K230" s="28">
        <v>1</v>
      </c>
    </row>
    <row r="231" spans="1:11" ht="21" customHeight="1">
      <c r="A231" s="74"/>
      <c r="B231" s="77"/>
      <c r="C231" s="77"/>
      <c r="D231" s="77"/>
      <c r="E231" s="77"/>
      <c r="F231" s="77"/>
      <c r="G231" s="57"/>
      <c r="H231" s="57"/>
      <c r="I231" s="57"/>
      <c r="J231" s="57"/>
      <c r="K231" s="29">
        <v>2</v>
      </c>
    </row>
    <row r="232" spans="1:11" ht="21" customHeight="1" thickBot="1">
      <c r="A232" s="75"/>
      <c r="B232" s="78"/>
      <c r="C232" s="78"/>
      <c r="D232" s="78"/>
      <c r="E232" s="78"/>
      <c r="F232" s="78"/>
      <c r="G232" s="58"/>
      <c r="H232" s="58"/>
      <c r="I232" s="58"/>
      <c r="J232" s="58"/>
      <c r="K232" s="30">
        <v>3</v>
      </c>
    </row>
    <row r="233" spans="1:11" ht="21" customHeight="1">
      <c r="A233" s="73">
        <f>(ROW()-2)/3*((ROW()-2)/3&lt;=列印列號)</f>
        <v>0</v>
      </c>
      <c r="B233" s="76">
        <f>VLOOKUP($A233,'科目設定'!$A:$F,COLUMN(),0)</f>
        <v>0</v>
      </c>
      <c r="C233" s="76">
        <f>VLOOKUP($A233,'科目設定'!$A:$F,COLUMN(),0)</f>
        <v>0</v>
      </c>
      <c r="D233" s="76">
        <f>VLOOKUP($A233,'科目設定'!$A:$F,COLUMN(),0)</f>
        <v>0</v>
      </c>
      <c r="E233" s="76">
        <f>VLOOKUP($A233,'科目設定'!$A:$F,COLUMN(),0)</f>
        <v>0</v>
      </c>
      <c r="F233" s="76">
        <f>VLOOKUP($A233,'科目設定'!$A:$F,COLUMN(),0)</f>
        <v>0</v>
      </c>
      <c r="G233" s="56"/>
      <c r="H233" s="56"/>
      <c r="I233" s="56"/>
      <c r="J233" s="56"/>
      <c r="K233" s="28">
        <v>1</v>
      </c>
    </row>
    <row r="234" spans="1:11" ht="21" customHeight="1">
      <c r="A234" s="74"/>
      <c r="B234" s="77"/>
      <c r="C234" s="77"/>
      <c r="D234" s="77"/>
      <c r="E234" s="77"/>
      <c r="F234" s="77"/>
      <c r="G234" s="57"/>
      <c r="H234" s="57"/>
      <c r="I234" s="57"/>
      <c r="J234" s="57"/>
      <c r="K234" s="29">
        <v>2</v>
      </c>
    </row>
    <row r="235" spans="1:11" ht="21" customHeight="1" thickBot="1">
      <c r="A235" s="75"/>
      <c r="B235" s="78"/>
      <c r="C235" s="78"/>
      <c r="D235" s="78"/>
      <c r="E235" s="78"/>
      <c r="F235" s="78"/>
      <c r="G235" s="58"/>
      <c r="H235" s="58"/>
      <c r="I235" s="58"/>
      <c r="J235" s="58"/>
      <c r="K235" s="30">
        <v>3</v>
      </c>
    </row>
    <row r="236" spans="1:11" ht="21" customHeight="1">
      <c r="A236" s="73">
        <f>(ROW()-2)/3*((ROW()-2)/3&lt;=列印列號)</f>
        <v>0</v>
      </c>
      <c r="B236" s="76">
        <f>VLOOKUP($A236,'科目設定'!$A:$F,COLUMN(),0)</f>
        <v>0</v>
      </c>
      <c r="C236" s="76">
        <f>VLOOKUP($A236,'科目設定'!$A:$F,COLUMN(),0)</f>
        <v>0</v>
      </c>
      <c r="D236" s="76">
        <f>VLOOKUP($A236,'科目設定'!$A:$F,COLUMN(),0)</f>
        <v>0</v>
      </c>
      <c r="E236" s="76">
        <f>VLOOKUP($A236,'科目設定'!$A:$F,COLUMN(),0)</f>
        <v>0</v>
      </c>
      <c r="F236" s="76">
        <f>VLOOKUP($A236,'科目設定'!$A:$F,COLUMN(),0)</f>
        <v>0</v>
      </c>
      <c r="G236" s="56"/>
      <c r="H236" s="56"/>
      <c r="I236" s="56"/>
      <c r="J236" s="56"/>
      <c r="K236" s="28">
        <v>1</v>
      </c>
    </row>
    <row r="237" spans="1:11" ht="21" customHeight="1">
      <c r="A237" s="74"/>
      <c r="B237" s="77"/>
      <c r="C237" s="77"/>
      <c r="D237" s="77"/>
      <c r="E237" s="77"/>
      <c r="F237" s="77"/>
      <c r="G237" s="57"/>
      <c r="H237" s="57"/>
      <c r="I237" s="57"/>
      <c r="J237" s="57"/>
      <c r="K237" s="29">
        <v>2</v>
      </c>
    </row>
    <row r="238" spans="1:11" ht="21" customHeight="1" thickBot="1">
      <c r="A238" s="75"/>
      <c r="B238" s="78"/>
      <c r="C238" s="78"/>
      <c r="D238" s="78"/>
      <c r="E238" s="78"/>
      <c r="F238" s="78"/>
      <c r="G238" s="58"/>
      <c r="H238" s="58"/>
      <c r="I238" s="58"/>
      <c r="J238" s="58"/>
      <c r="K238" s="30">
        <v>3</v>
      </c>
    </row>
    <row r="239" spans="1:11" ht="21" customHeight="1">
      <c r="A239" s="73">
        <f>(ROW()-2)/3*((ROW()-2)/3&lt;=列印列號)</f>
        <v>0</v>
      </c>
      <c r="B239" s="76">
        <f>VLOOKUP($A239,'科目設定'!$A:$F,COLUMN(),0)</f>
        <v>0</v>
      </c>
      <c r="C239" s="76">
        <f>VLOOKUP($A239,'科目設定'!$A:$F,COLUMN(),0)</f>
        <v>0</v>
      </c>
      <c r="D239" s="76">
        <f>VLOOKUP($A239,'科目設定'!$A:$F,COLUMN(),0)</f>
        <v>0</v>
      </c>
      <c r="E239" s="76">
        <f>VLOOKUP($A239,'科目設定'!$A:$F,COLUMN(),0)</f>
        <v>0</v>
      </c>
      <c r="F239" s="76">
        <f>VLOOKUP($A239,'科目設定'!$A:$F,COLUMN(),0)</f>
        <v>0</v>
      </c>
      <c r="G239" s="56"/>
      <c r="H239" s="56"/>
      <c r="I239" s="56"/>
      <c r="J239" s="56"/>
      <c r="K239" s="28">
        <v>1</v>
      </c>
    </row>
    <row r="240" spans="1:11" ht="21" customHeight="1">
      <c r="A240" s="74"/>
      <c r="B240" s="77"/>
      <c r="C240" s="77"/>
      <c r="D240" s="77"/>
      <c r="E240" s="77"/>
      <c r="F240" s="77"/>
      <c r="G240" s="57"/>
      <c r="H240" s="57"/>
      <c r="I240" s="57"/>
      <c r="J240" s="57"/>
      <c r="K240" s="29">
        <v>2</v>
      </c>
    </row>
    <row r="241" spans="1:11" ht="21" customHeight="1" thickBot="1">
      <c r="A241" s="75"/>
      <c r="B241" s="78"/>
      <c r="C241" s="78"/>
      <c r="D241" s="78"/>
      <c r="E241" s="78"/>
      <c r="F241" s="78"/>
      <c r="G241" s="58"/>
      <c r="H241" s="58"/>
      <c r="I241" s="58"/>
      <c r="J241" s="58"/>
      <c r="K241" s="30">
        <v>3</v>
      </c>
    </row>
    <row r="242" spans="1:11" ht="21" customHeight="1">
      <c r="A242" s="73">
        <f>(ROW()-2)/3*((ROW()-2)/3&lt;=列印列號)</f>
        <v>0</v>
      </c>
      <c r="B242" s="76">
        <f>VLOOKUP($A242,'科目設定'!$A:$F,COLUMN(),0)</f>
        <v>0</v>
      </c>
      <c r="C242" s="76">
        <f>VLOOKUP($A242,'科目設定'!$A:$F,COLUMN(),0)</f>
        <v>0</v>
      </c>
      <c r="D242" s="76">
        <f>VLOOKUP($A242,'科目設定'!$A:$F,COLUMN(),0)</f>
        <v>0</v>
      </c>
      <c r="E242" s="76">
        <f>VLOOKUP($A242,'科目設定'!$A:$F,COLUMN(),0)</f>
        <v>0</v>
      </c>
      <c r="F242" s="76">
        <f>VLOOKUP($A242,'科目設定'!$A:$F,COLUMN(),0)</f>
        <v>0</v>
      </c>
      <c r="G242" s="56"/>
      <c r="H242" s="56"/>
      <c r="I242" s="56"/>
      <c r="J242" s="56"/>
      <c r="K242" s="28">
        <v>1</v>
      </c>
    </row>
    <row r="243" spans="1:11" ht="21" customHeight="1">
      <c r="A243" s="74"/>
      <c r="B243" s="77"/>
      <c r="C243" s="77"/>
      <c r="D243" s="77"/>
      <c r="E243" s="77"/>
      <c r="F243" s="77"/>
      <c r="G243" s="57"/>
      <c r="H243" s="57"/>
      <c r="I243" s="57"/>
      <c r="J243" s="57"/>
      <c r="K243" s="29">
        <v>2</v>
      </c>
    </row>
    <row r="244" spans="1:11" ht="21" customHeight="1" thickBot="1">
      <c r="A244" s="75"/>
      <c r="B244" s="78"/>
      <c r="C244" s="78"/>
      <c r="D244" s="78"/>
      <c r="E244" s="78"/>
      <c r="F244" s="78"/>
      <c r="G244" s="58"/>
      <c r="H244" s="58"/>
      <c r="I244" s="58"/>
      <c r="J244" s="58"/>
      <c r="K244" s="30">
        <v>3</v>
      </c>
    </row>
    <row r="245" spans="1:11" ht="21" customHeight="1">
      <c r="A245" s="73">
        <f>(ROW()-2)/3*((ROW()-2)/3&lt;=列印列號)</f>
        <v>0</v>
      </c>
      <c r="B245" s="76">
        <f>VLOOKUP($A245,'科目設定'!$A:$F,COLUMN(),0)</f>
        <v>0</v>
      </c>
      <c r="C245" s="76">
        <f>VLOOKUP($A245,'科目設定'!$A:$F,COLUMN(),0)</f>
        <v>0</v>
      </c>
      <c r="D245" s="76">
        <f>VLOOKUP($A245,'科目設定'!$A:$F,COLUMN(),0)</f>
        <v>0</v>
      </c>
      <c r="E245" s="76">
        <f>VLOOKUP($A245,'科目設定'!$A:$F,COLUMN(),0)</f>
        <v>0</v>
      </c>
      <c r="F245" s="76">
        <f>VLOOKUP($A245,'科目設定'!$A:$F,COLUMN(),0)</f>
        <v>0</v>
      </c>
      <c r="G245" s="56"/>
      <c r="H245" s="56"/>
      <c r="I245" s="56"/>
      <c r="J245" s="56"/>
      <c r="K245" s="28">
        <v>1</v>
      </c>
    </row>
    <row r="246" spans="1:11" ht="21" customHeight="1">
      <c r="A246" s="74"/>
      <c r="B246" s="77"/>
      <c r="C246" s="77"/>
      <c r="D246" s="77"/>
      <c r="E246" s="77"/>
      <c r="F246" s="77"/>
      <c r="G246" s="57"/>
      <c r="H246" s="57"/>
      <c r="I246" s="57"/>
      <c r="J246" s="57"/>
      <c r="K246" s="29">
        <v>2</v>
      </c>
    </row>
    <row r="247" spans="1:11" ht="21" customHeight="1" thickBot="1">
      <c r="A247" s="75"/>
      <c r="B247" s="78"/>
      <c r="C247" s="78"/>
      <c r="D247" s="78"/>
      <c r="E247" s="78"/>
      <c r="F247" s="78"/>
      <c r="G247" s="58"/>
      <c r="H247" s="58"/>
      <c r="I247" s="58"/>
      <c r="J247" s="58"/>
      <c r="K247" s="30">
        <v>3</v>
      </c>
    </row>
    <row r="248" spans="1:11" ht="21" customHeight="1">
      <c r="A248" s="73">
        <f>(ROW()-2)/3*((ROW()-2)/3&lt;=列印列號)</f>
        <v>0</v>
      </c>
      <c r="B248" s="76">
        <f>VLOOKUP($A248,'科目設定'!$A:$F,COLUMN(),0)</f>
        <v>0</v>
      </c>
      <c r="C248" s="76">
        <f>VLOOKUP($A248,'科目設定'!$A:$F,COLUMN(),0)</f>
        <v>0</v>
      </c>
      <c r="D248" s="76">
        <f>VLOOKUP($A248,'科目設定'!$A:$F,COLUMN(),0)</f>
        <v>0</v>
      </c>
      <c r="E248" s="76">
        <f>VLOOKUP($A248,'科目設定'!$A:$F,COLUMN(),0)</f>
        <v>0</v>
      </c>
      <c r="F248" s="76">
        <f>VLOOKUP($A248,'科目設定'!$A:$F,COLUMN(),0)</f>
        <v>0</v>
      </c>
      <c r="G248" s="56"/>
      <c r="H248" s="56"/>
      <c r="I248" s="56"/>
      <c r="J248" s="56"/>
      <c r="K248" s="28">
        <v>1</v>
      </c>
    </row>
    <row r="249" spans="1:11" ht="21" customHeight="1">
      <c r="A249" s="74"/>
      <c r="B249" s="77"/>
      <c r="C249" s="77"/>
      <c r="D249" s="77"/>
      <c r="E249" s="77"/>
      <c r="F249" s="77"/>
      <c r="G249" s="57"/>
      <c r="H249" s="57"/>
      <c r="I249" s="57"/>
      <c r="J249" s="57"/>
      <c r="K249" s="29">
        <v>2</v>
      </c>
    </row>
    <row r="250" spans="1:11" ht="21" customHeight="1" thickBot="1">
      <c r="A250" s="75"/>
      <c r="B250" s="78"/>
      <c r="C250" s="78"/>
      <c r="D250" s="78"/>
      <c r="E250" s="78"/>
      <c r="F250" s="78"/>
      <c r="G250" s="58"/>
      <c r="H250" s="58"/>
      <c r="I250" s="58"/>
      <c r="J250" s="58"/>
      <c r="K250" s="30">
        <v>3</v>
      </c>
    </row>
    <row r="251" spans="1:11" ht="21" customHeight="1">
      <c r="A251" s="73">
        <f>(ROW()-2)/3*((ROW()-2)/3&lt;=列印列號)</f>
        <v>0</v>
      </c>
      <c r="B251" s="76">
        <f>VLOOKUP($A251,'科目設定'!$A:$F,COLUMN(),0)</f>
        <v>0</v>
      </c>
      <c r="C251" s="76">
        <f>VLOOKUP($A251,'科目設定'!$A:$F,COLUMN(),0)</f>
        <v>0</v>
      </c>
      <c r="D251" s="76">
        <f>VLOOKUP($A251,'科目設定'!$A:$F,COLUMN(),0)</f>
        <v>0</v>
      </c>
      <c r="E251" s="76">
        <f>VLOOKUP($A251,'科目設定'!$A:$F,COLUMN(),0)</f>
        <v>0</v>
      </c>
      <c r="F251" s="76">
        <f>VLOOKUP($A251,'科目設定'!$A:$F,COLUMN(),0)</f>
        <v>0</v>
      </c>
      <c r="G251" s="56"/>
      <c r="H251" s="56"/>
      <c r="I251" s="56"/>
      <c r="J251" s="56"/>
      <c r="K251" s="28">
        <v>1</v>
      </c>
    </row>
    <row r="252" spans="1:11" ht="21" customHeight="1">
      <c r="A252" s="74"/>
      <c r="B252" s="77"/>
      <c r="C252" s="77"/>
      <c r="D252" s="77"/>
      <c r="E252" s="77"/>
      <c r="F252" s="77"/>
      <c r="G252" s="57"/>
      <c r="H252" s="57"/>
      <c r="I252" s="57"/>
      <c r="J252" s="57"/>
      <c r="K252" s="29">
        <v>2</v>
      </c>
    </row>
    <row r="253" spans="1:11" ht="21" customHeight="1" thickBot="1">
      <c r="A253" s="75"/>
      <c r="B253" s="78"/>
      <c r="C253" s="78"/>
      <c r="D253" s="78"/>
      <c r="E253" s="78"/>
      <c r="F253" s="78"/>
      <c r="G253" s="58"/>
      <c r="H253" s="58"/>
      <c r="I253" s="58"/>
      <c r="J253" s="58"/>
      <c r="K253" s="30">
        <v>3</v>
      </c>
    </row>
    <row r="254" spans="1:11" ht="21" customHeight="1">
      <c r="A254" s="73">
        <f>(ROW()-2)/3*((ROW()-2)/3&lt;=列印列號)</f>
        <v>0</v>
      </c>
      <c r="B254" s="76">
        <f>VLOOKUP($A254,'科目設定'!$A:$F,COLUMN(),0)</f>
        <v>0</v>
      </c>
      <c r="C254" s="76">
        <f>VLOOKUP($A254,'科目設定'!$A:$F,COLUMN(),0)</f>
        <v>0</v>
      </c>
      <c r="D254" s="76">
        <f>VLOOKUP($A254,'科目設定'!$A:$F,COLUMN(),0)</f>
        <v>0</v>
      </c>
      <c r="E254" s="76">
        <f>VLOOKUP($A254,'科目設定'!$A:$F,COLUMN(),0)</f>
        <v>0</v>
      </c>
      <c r="F254" s="76">
        <f>VLOOKUP($A254,'科目設定'!$A:$F,COLUMN(),0)</f>
        <v>0</v>
      </c>
      <c r="G254" s="56"/>
      <c r="H254" s="56"/>
      <c r="I254" s="56"/>
      <c r="J254" s="56"/>
      <c r="K254" s="28">
        <v>1</v>
      </c>
    </row>
    <row r="255" spans="1:11" ht="21" customHeight="1">
      <c r="A255" s="74"/>
      <c r="B255" s="77"/>
      <c r="C255" s="77"/>
      <c r="D255" s="77"/>
      <c r="E255" s="77"/>
      <c r="F255" s="77"/>
      <c r="G255" s="57"/>
      <c r="H255" s="57"/>
      <c r="I255" s="57"/>
      <c r="J255" s="57"/>
      <c r="K255" s="29">
        <v>2</v>
      </c>
    </row>
    <row r="256" spans="1:11" ht="21" customHeight="1" thickBot="1">
      <c r="A256" s="75"/>
      <c r="B256" s="78"/>
      <c r="C256" s="78"/>
      <c r="D256" s="78"/>
      <c r="E256" s="78"/>
      <c r="F256" s="78"/>
      <c r="G256" s="58"/>
      <c r="H256" s="58"/>
      <c r="I256" s="58"/>
      <c r="J256" s="58"/>
      <c r="K256" s="30">
        <v>3</v>
      </c>
    </row>
    <row r="257" spans="1:11" ht="21" customHeight="1">
      <c r="A257" s="73">
        <f>(ROW()-2)/3*((ROW()-2)/3&lt;=列印列號)</f>
        <v>0</v>
      </c>
      <c r="B257" s="76">
        <f>VLOOKUP($A257,'科目設定'!$A:$F,COLUMN(),0)</f>
        <v>0</v>
      </c>
      <c r="C257" s="76">
        <f>VLOOKUP($A257,'科目設定'!$A:$F,COLUMN(),0)</f>
        <v>0</v>
      </c>
      <c r="D257" s="76">
        <f>VLOOKUP($A257,'科目設定'!$A:$F,COLUMN(),0)</f>
        <v>0</v>
      </c>
      <c r="E257" s="76">
        <f>VLOOKUP($A257,'科目設定'!$A:$F,COLUMN(),0)</f>
        <v>0</v>
      </c>
      <c r="F257" s="76">
        <f>VLOOKUP($A257,'科目設定'!$A:$F,COLUMN(),0)</f>
        <v>0</v>
      </c>
      <c r="G257" s="56"/>
      <c r="H257" s="56"/>
      <c r="I257" s="56"/>
      <c r="J257" s="56"/>
      <c r="K257" s="28">
        <v>1</v>
      </c>
    </row>
    <row r="258" spans="1:11" ht="21" customHeight="1">
      <c r="A258" s="74"/>
      <c r="B258" s="77"/>
      <c r="C258" s="77"/>
      <c r="D258" s="77"/>
      <c r="E258" s="77"/>
      <c r="F258" s="77"/>
      <c r="G258" s="57"/>
      <c r="H258" s="57"/>
      <c r="I258" s="57"/>
      <c r="J258" s="57"/>
      <c r="K258" s="29">
        <v>2</v>
      </c>
    </row>
    <row r="259" spans="1:11" ht="21" customHeight="1" thickBot="1">
      <c r="A259" s="75"/>
      <c r="B259" s="78"/>
      <c r="C259" s="78"/>
      <c r="D259" s="78"/>
      <c r="E259" s="78"/>
      <c r="F259" s="78"/>
      <c r="G259" s="58"/>
      <c r="H259" s="58"/>
      <c r="I259" s="58"/>
      <c r="J259" s="58"/>
      <c r="K259" s="30">
        <v>3</v>
      </c>
    </row>
    <row r="260" spans="1:11" ht="21" customHeight="1">
      <c r="A260" s="73">
        <f>(ROW()-2)/3*((ROW()-2)/3&lt;=列印列號)</f>
        <v>0</v>
      </c>
      <c r="B260" s="76">
        <f>VLOOKUP($A260,'科目設定'!$A:$F,COLUMN(),0)</f>
        <v>0</v>
      </c>
      <c r="C260" s="76">
        <f>VLOOKUP($A260,'科目設定'!$A:$F,COLUMN(),0)</f>
        <v>0</v>
      </c>
      <c r="D260" s="76">
        <f>VLOOKUP($A260,'科目設定'!$A:$F,COLUMN(),0)</f>
        <v>0</v>
      </c>
      <c r="E260" s="76">
        <f>VLOOKUP($A260,'科目設定'!$A:$F,COLUMN(),0)</f>
        <v>0</v>
      </c>
      <c r="F260" s="76">
        <f>VLOOKUP($A260,'科目設定'!$A:$F,COLUMN(),0)</f>
        <v>0</v>
      </c>
      <c r="G260" s="56"/>
      <c r="H260" s="56"/>
      <c r="I260" s="56"/>
      <c r="J260" s="56"/>
      <c r="K260" s="28">
        <v>1</v>
      </c>
    </row>
    <row r="261" spans="1:11" ht="21" customHeight="1">
      <c r="A261" s="74"/>
      <c r="B261" s="77"/>
      <c r="C261" s="77"/>
      <c r="D261" s="77"/>
      <c r="E261" s="77"/>
      <c r="F261" s="77"/>
      <c r="G261" s="57"/>
      <c r="H261" s="57"/>
      <c r="I261" s="57"/>
      <c r="J261" s="57"/>
      <c r="K261" s="29">
        <v>2</v>
      </c>
    </row>
    <row r="262" spans="1:11" ht="21" customHeight="1" thickBot="1">
      <c r="A262" s="75"/>
      <c r="B262" s="78"/>
      <c r="C262" s="78"/>
      <c r="D262" s="78"/>
      <c r="E262" s="78"/>
      <c r="F262" s="78"/>
      <c r="G262" s="58"/>
      <c r="H262" s="58"/>
      <c r="I262" s="58"/>
      <c r="J262" s="58"/>
      <c r="K262" s="30">
        <v>3</v>
      </c>
    </row>
    <row r="263" spans="1:11" ht="21" customHeight="1">
      <c r="A263" s="73">
        <f>(ROW()-2)/3*((ROW()-2)/3&lt;=列印列號)</f>
        <v>0</v>
      </c>
      <c r="B263" s="76">
        <f>VLOOKUP($A263,'科目設定'!$A:$F,COLUMN(),0)</f>
        <v>0</v>
      </c>
      <c r="C263" s="76">
        <f>VLOOKUP($A263,'科目設定'!$A:$F,COLUMN(),0)</f>
        <v>0</v>
      </c>
      <c r="D263" s="76">
        <f>VLOOKUP($A263,'科目設定'!$A:$F,COLUMN(),0)</f>
        <v>0</v>
      </c>
      <c r="E263" s="76">
        <f>VLOOKUP($A263,'科目設定'!$A:$F,COLUMN(),0)</f>
        <v>0</v>
      </c>
      <c r="F263" s="76">
        <f>VLOOKUP($A263,'科目設定'!$A:$F,COLUMN(),0)</f>
        <v>0</v>
      </c>
      <c r="G263" s="56"/>
      <c r="H263" s="56"/>
      <c r="I263" s="56"/>
      <c r="J263" s="56"/>
      <c r="K263" s="28">
        <v>1</v>
      </c>
    </row>
    <row r="264" spans="1:11" ht="21" customHeight="1">
      <c r="A264" s="74"/>
      <c r="B264" s="77"/>
      <c r="C264" s="77"/>
      <c r="D264" s="77"/>
      <c r="E264" s="77"/>
      <c r="F264" s="77"/>
      <c r="G264" s="57"/>
      <c r="H264" s="57"/>
      <c r="I264" s="57"/>
      <c r="J264" s="57"/>
      <c r="K264" s="29">
        <v>2</v>
      </c>
    </row>
    <row r="265" spans="1:11" ht="21" customHeight="1" thickBot="1">
      <c r="A265" s="75"/>
      <c r="B265" s="78"/>
      <c r="C265" s="78"/>
      <c r="D265" s="78"/>
      <c r="E265" s="78"/>
      <c r="F265" s="78"/>
      <c r="G265" s="58"/>
      <c r="H265" s="58"/>
      <c r="I265" s="58"/>
      <c r="J265" s="58"/>
      <c r="K265" s="30">
        <v>3</v>
      </c>
    </row>
    <row r="266" spans="1:11" ht="21" customHeight="1">
      <c r="A266" s="73">
        <f>(ROW()-2)/3*((ROW()-2)/3&lt;=列印列號)</f>
        <v>0</v>
      </c>
      <c r="B266" s="76">
        <f>VLOOKUP($A266,'科目設定'!$A:$F,COLUMN(),0)</f>
        <v>0</v>
      </c>
      <c r="C266" s="76">
        <f>VLOOKUP($A266,'科目設定'!$A:$F,COLUMN(),0)</f>
        <v>0</v>
      </c>
      <c r="D266" s="76">
        <f>VLOOKUP($A266,'科目設定'!$A:$F,COLUMN(),0)</f>
        <v>0</v>
      </c>
      <c r="E266" s="76">
        <f>VLOOKUP($A266,'科目設定'!$A:$F,COLUMN(),0)</f>
        <v>0</v>
      </c>
      <c r="F266" s="76">
        <f>VLOOKUP($A266,'科目設定'!$A:$F,COLUMN(),0)</f>
        <v>0</v>
      </c>
      <c r="G266" s="56"/>
      <c r="H266" s="56"/>
      <c r="I266" s="56"/>
      <c r="J266" s="56"/>
      <c r="K266" s="28">
        <v>1</v>
      </c>
    </row>
    <row r="267" spans="1:11" ht="21" customHeight="1">
      <c r="A267" s="74"/>
      <c r="B267" s="77"/>
      <c r="C267" s="77"/>
      <c r="D267" s="77"/>
      <c r="E267" s="77"/>
      <c r="F267" s="77"/>
      <c r="G267" s="57"/>
      <c r="H267" s="57"/>
      <c r="I267" s="57"/>
      <c r="J267" s="57"/>
      <c r="K267" s="29">
        <v>2</v>
      </c>
    </row>
    <row r="268" spans="1:11" ht="21" customHeight="1" thickBot="1">
      <c r="A268" s="75"/>
      <c r="B268" s="78"/>
      <c r="C268" s="78"/>
      <c r="D268" s="78"/>
      <c r="E268" s="78"/>
      <c r="F268" s="78"/>
      <c r="G268" s="58"/>
      <c r="H268" s="58"/>
      <c r="I268" s="58"/>
      <c r="J268" s="58"/>
      <c r="K268" s="30">
        <v>3</v>
      </c>
    </row>
    <row r="269" spans="1:11" ht="21" customHeight="1">
      <c r="A269" s="73">
        <f>(ROW()-2)/3*((ROW()-2)/3&lt;=列印列號)</f>
        <v>0</v>
      </c>
      <c r="B269" s="76">
        <f>VLOOKUP($A269,'科目設定'!$A:$F,COLUMN(),0)</f>
        <v>0</v>
      </c>
      <c r="C269" s="76">
        <f>VLOOKUP($A269,'科目設定'!$A:$F,COLUMN(),0)</f>
        <v>0</v>
      </c>
      <c r="D269" s="76">
        <f>VLOOKUP($A269,'科目設定'!$A:$F,COLUMN(),0)</f>
        <v>0</v>
      </c>
      <c r="E269" s="76">
        <f>VLOOKUP($A269,'科目設定'!$A:$F,COLUMN(),0)</f>
        <v>0</v>
      </c>
      <c r="F269" s="76">
        <f>VLOOKUP($A269,'科目設定'!$A:$F,COLUMN(),0)</f>
        <v>0</v>
      </c>
      <c r="G269" s="56"/>
      <c r="H269" s="56"/>
      <c r="I269" s="56"/>
      <c r="J269" s="56"/>
      <c r="K269" s="28">
        <v>1</v>
      </c>
    </row>
    <row r="270" spans="1:11" ht="21" customHeight="1">
      <c r="A270" s="74"/>
      <c r="B270" s="77"/>
      <c r="C270" s="77"/>
      <c r="D270" s="77"/>
      <c r="E270" s="77"/>
      <c r="F270" s="77"/>
      <c r="G270" s="57"/>
      <c r="H270" s="57"/>
      <c r="I270" s="57"/>
      <c r="J270" s="57"/>
      <c r="K270" s="29">
        <v>2</v>
      </c>
    </row>
    <row r="271" spans="1:11" ht="21" customHeight="1" thickBot="1">
      <c r="A271" s="75"/>
      <c r="B271" s="78"/>
      <c r="C271" s="78"/>
      <c r="D271" s="78"/>
      <c r="E271" s="78"/>
      <c r="F271" s="78"/>
      <c r="G271" s="58"/>
      <c r="H271" s="58"/>
      <c r="I271" s="58"/>
      <c r="J271" s="58"/>
      <c r="K271" s="30">
        <v>3</v>
      </c>
    </row>
    <row r="272" spans="1:11" ht="21" customHeight="1">
      <c r="A272" s="73">
        <f>(ROW()-2)/3*((ROW()-2)/3&lt;=列印列號)</f>
        <v>0</v>
      </c>
      <c r="B272" s="76">
        <f>VLOOKUP($A272,'科目設定'!$A:$F,COLUMN(),0)</f>
        <v>0</v>
      </c>
      <c r="C272" s="76">
        <f>VLOOKUP($A272,'科目設定'!$A:$F,COLUMN(),0)</f>
        <v>0</v>
      </c>
      <c r="D272" s="76">
        <f>VLOOKUP($A272,'科目設定'!$A:$F,COLUMN(),0)</f>
        <v>0</v>
      </c>
      <c r="E272" s="76">
        <f>VLOOKUP($A272,'科目設定'!$A:$F,COLUMN(),0)</f>
        <v>0</v>
      </c>
      <c r="F272" s="76">
        <f>VLOOKUP($A272,'科目設定'!$A:$F,COLUMN(),0)</f>
        <v>0</v>
      </c>
      <c r="G272" s="56"/>
      <c r="H272" s="56"/>
      <c r="I272" s="56"/>
      <c r="J272" s="56"/>
      <c r="K272" s="28">
        <v>1</v>
      </c>
    </row>
    <row r="273" spans="1:11" ht="21" customHeight="1">
      <c r="A273" s="74"/>
      <c r="B273" s="77"/>
      <c r="C273" s="77"/>
      <c r="D273" s="77"/>
      <c r="E273" s="77"/>
      <c r="F273" s="77"/>
      <c r="G273" s="57"/>
      <c r="H273" s="57"/>
      <c r="I273" s="57"/>
      <c r="J273" s="57"/>
      <c r="K273" s="29">
        <v>2</v>
      </c>
    </row>
    <row r="274" spans="1:11" ht="21" customHeight="1" thickBot="1">
      <c r="A274" s="75"/>
      <c r="B274" s="78"/>
      <c r="C274" s="78"/>
      <c r="D274" s="78"/>
      <c r="E274" s="78"/>
      <c r="F274" s="78"/>
      <c r="G274" s="58"/>
      <c r="H274" s="58"/>
      <c r="I274" s="58"/>
      <c r="J274" s="58"/>
      <c r="K274" s="30">
        <v>3</v>
      </c>
    </row>
    <row r="275" spans="1:11" ht="21" customHeight="1">
      <c r="A275" s="73">
        <f>(ROW()-2)/3*((ROW()-2)/3&lt;=列印列號)</f>
        <v>0</v>
      </c>
      <c r="B275" s="76">
        <f>VLOOKUP($A275,'科目設定'!$A:$F,COLUMN(),0)</f>
        <v>0</v>
      </c>
      <c r="C275" s="76">
        <f>VLOOKUP($A275,'科目設定'!$A:$F,COLUMN(),0)</f>
        <v>0</v>
      </c>
      <c r="D275" s="76">
        <f>VLOOKUP($A275,'科目設定'!$A:$F,COLUMN(),0)</f>
        <v>0</v>
      </c>
      <c r="E275" s="76">
        <f>VLOOKUP($A275,'科目設定'!$A:$F,COLUMN(),0)</f>
        <v>0</v>
      </c>
      <c r="F275" s="76">
        <f>VLOOKUP($A275,'科目設定'!$A:$F,COLUMN(),0)</f>
        <v>0</v>
      </c>
      <c r="G275" s="56"/>
      <c r="H275" s="56"/>
      <c r="I275" s="56"/>
      <c r="J275" s="56"/>
      <c r="K275" s="28">
        <v>1</v>
      </c>
    </row>
    <row r="276" spans="1:11" ht="21" customHeight="1">
      <c r="A276" s="74"/>
      <c r="B276" s="77"/>
      <c r="C276" s="77"/>
      <c r="D276" s="77"/>
      <c r="E276" s="77"/>
      <c r="F276" s="77"/>
      <c r="G276" s="57"/>
      <c r="H276" s="57"/>
      <c r="I276" s="57"/>
      <c r="J276" s="57"/>
      <c r="K276" s="29">
        <v>2</v>
      </c>
    </row>
    <row r="277" spans="1:11" ht="21" customHeight="1" thickBot="1">
      <c r="A277" s="75"/>
      <c r="B277" s="78"/>
      <c r="C277" s="78"/>
      <c r="D277" s="78"/>
      <c r="E277" s="78"/>
      <c r="F277" s="78"/>
      <c r="G277" s="58"/>
      <c r="H277" s="58"/>
      <c r="I277" s="58"/>
      <c r="J277" s="58"/>
      <c r="K277" s="30">
        <v>3</v>
      </c>
    </row>
    <row r="278" spans="1:11" ht="21" customHeight="1">
      <c r="A278" s="73">
        <f>(ROW()-2)/3*((ROW()-2)/3&lt;=列印列號)</f>
        <v>0</v>
      </c>
      <c r="B278" s="76">
        <f>VLOOKUP($A278,'科目設定'!$A:$F,COLUMN(),0)</f>
        <v>0</v>
      </c>
      <c r="C278" s="76">
        <f>VLOOKUP($A278,'科目設定'!$A:$F,COLUMN(),0)</f>
        <v>0</v>
      </c>
      <c r="D278" s="76">
        <f>VLOOKUP($A278,'科目設定'!$A:$F,COLUMN(),0)</f>
        <v>0</v>
      </c>
      <c r="E278" s="76">
        <f>VLOOKUP($A278,'科目設定'!$A:$F,COLUMN(),0)</f>
        <v>0</v>
      </c>
      <c r="F278" s="76">
        <f>VLOOKUP($A278,'科目設定'!$A:$F,COLUMN(),0)</f>
        <v>0</v>
      </c>
      <c r="G278" s="56"/>
      <c r="H278" s="56"/>
      <c r="I278" s="56"/>
      <c r="J278" s="56"/>
      <c r="K278" s="28">
        <v>1</v>
      </c>
    </row>
    <row r="279" spans="1:11" ht="21" customHeight="1">
      <c r="A279" s="74"/>
      <c r="B279" s="77"/>
      <c r="C279" s="77"/>
      <c r="D279" s="77"/>
      <c r="E279" s="77"/>
      <c r="F279" s="77"/>
      <c r="G279" s="57"/>
      <c r="H279" s="57"/>
      <c r="I279" s="57"/>
      <c r="J279" s="57"/>
      <c r="K279" s="29">
        <v>2</v>
      </c>
    </row>
    <row r="280" spans="1:11" ht="21" customHeight="1" thickBot="1">
      <c r="A280" s="75"/>
      <c r="B280" s="78"/>
      <c r="C280" s="78"/>
      <c r="D280" s="78"/>
      <c r="E280" s="78"/>
      <c r="F280" s="78"/>
      <c r="G280" s="58"/>
      <c r="H280" s="58"/>
      <c r="I280" s="58"/>
      <c r="J280" s="58"/>
      <c r="K280" s="30">
        <v>3</v>
      </c>
    </row>
    <row r="281" spans="1:11" ht="21" customHeight="1">
      <c r="A281" s="73">
        <f>(ROW()-2)/3*((ROW()-2)/3&lt;=列印列號)</f>
        <v>0</v>
      </c>
      <c r="B281" s="76">
        <f>VLOOKUP($A281,'科目設定'!$A:$F,COLUMN(),0)</f>
        <v>0</v>
      </c>
      <c r="C281" s="76">
        <f>VLOOKUP($A281,'科目設定'!$A:$F,COLUMN(),0)</f>
        <v>0</v>
      </c>
      <c r="D281" s="76">
        <f>VLOOKUP($A281,'科目設定'!$A:$F,COLUMN(),0)</f>
        <v>0</v>
      </c>
      <c r="E281" s="76">
        <f>VLOOKUP($A281,'科目設定'!$A:$F,COLUMN(),0)</f>
        <v>0</v>
      </c>
      <c r="F281" s="76">
        <f>VLOOKUP($A281,'科目設定'!$A:$F,COLUMN(),0)</f>
        <v>0</v>
      </c>
      <c r="G281" s="56"/>
      <c r="H281" s="56"/>
      <c r="I281" s="56"/>
      <c r="J281" s="56"/>
      <c r="K281" s="28">
        <v>1</v>
      </c>
    </row>
    <row r="282" spans="1:11" ht="21" customHeight="1">
      <c r="A282" s="74"/>
      <c r="B282" s="77"/>
      <c r="C282" s="77"/>
      <c r="D282" s="77"/>
      <c r="E282" s="77"/>
      <c r="F282" s="77"/>
      <c r="G282" s="57"/>
      <c r="H282" s="57"/>
      <c r="I282" s="57"/>
      <c r="J282" s="57"/>
      <c r="K282" s="29">
        <v>2</v>
      </c>
    </row>
    <row r="283" spans="1:11" ht="21" customHeight="1" thickBot="1">
      <c r="A283" s="75"/>
      <c r="B283" s="78"/>
      <c r="C283" s="78"/>
      <c r="D283" s="78"/>
      <c r="E283" s="78"/>
      <c r="F283" s="78"/>
      <c r="G283" s="58"/>
      <c r="H283" s="58"/>
      <c r="I283" s="58"/>
      <c r="J283" s="58"/>
      <c r="K283" s="30">
        <v>3</v>
      </c>
    </row>
    <row r="284" spans="1:11" ht="21" customHeight="1">
      <c r="A284" s="73">
        <f>(ROW()-2)/3*((ROW()-2)/3&lt;=列印列號)</f>
        <v>0</v>
      </c>
      <c r="B284" s="76">
        <f>VLOOKUP($A284,'科目設定'!$A:$F,COLUMN(),0)</f>
        <v>0</v>
      </c>
      <c r="C284" s="76">
        <f>VLOOKUP($A284,'科目設定'!$A:$F,COLUMN(),0)</f>
        <v>0</v>
      </c>
      <c r="D284" s="76">
        <f>VLOOKUP($A284,'科目設定'!$A:$F,COLUMN(),0)</f>
        <v>0</v>
      </c>
      <c r="E284" s="76">
        <f>VLOOKUP($A284,'科目設定'!$A:$F,COLUMN(),0)</f>
        <v>0</v>
      </c>
      <c r="F284" s="76">
        <f>VLOOKUP($A284,'科目設定'!$A:$F,COLUMN(),0)</f>
        <v>0</v>
      </c>
      <c r="G284" s="56"/>
      <c r="H284" s="56"/>
      <c r="I284" s="56"/>
      <c r="J284" s="56"/>
      <c r="K284" s="28">
        <v>1</v>
      </c>
    </row>
    <row r="285" spans="1:11" ht="21" customHeight="1">
      <c r="A285" s="74"/>
      <c r="B285" s="77"/>
      <c r="C285" s="77"/>
      <c r="D285" s="77"/>
      <c r="E285" s="77"/>
      <c r="F285" s="77"/>
      <c r="G285" s="57"/>
      <c r="H285" s="57"/>
      <c r="I285" s="57"/>
      <c r="J285" s="57"/>
      <c r="K285" s="29">
        <v>2</v>
      </c>
    </row>
    <row r="286" spans="1:11" ht="21" customHeight="1" thickBot="1">
      <c r="A286" s="75"/>
      <c r="B286" s="78"/>
      <c r="C286" s="78"/>
      <c r="D286" s="78"/>
      <c r="E286" s="78"/>
      <c r="F286" s="78"/>
      <c r="G286" s="58"/>
      <c r="H286" s="58"/>
      <c r="I286" s="58"/>
      <c r="J286" s="58"/>
      <c r="K286" s="30">
        <v>3</v>
      </c>
    </row>
    <row r="287" spans="1:11" ht="21" customHeight="1">
      <c r="A287" s="73">
        <f>(ROW()-2)/3*((ROW()-2)/3&lt;=列印列號)</f>
        <v>0</v>
      </c>
      <c r="B287" s="76">
        <f>VLOOKUP($A287,'科目設定'!$A:$F,COLUMN(),0)</f>
        <v>0</v>
      </c>
      <c r="C287" s="76">
        <f>VLOOKUP($A287,'科目設定'!$A:$F,COLUMN(),0)</f>
        <v>0</v>
      </c>
      <c r="D287" s="76">
        <f>VLOOKUP($A287,'科目設定'!$A:$F,COLUMN(),0)</f>
        <v>0</v>
      </c>
      <c r="E287" s="76">
        <f>VLOOKUP($A287,'科目設定'!$A:$F,COLUMN(),0)</f>
        <v>0</v>
      </c>
      <c r="F287" s="76">
        <f>VLOOKUP($A287,'科目設定'!$A:$F,COLUMN(),0)</f>
        <v>0</v>
      </c>
      <c r="G287" s="56"/>
      <c r="H287" s="56"/>
      <c r="I287" s="56"/>
      <c r="J287" s="56"/>
      <c r="K287" s="28">
        <v>1</v>
      </c>
    </row>
    <row r="288" spans="1:11" ht="21" customHeight="1">
      <c r="A288" s="74"/>
      <c r="B288" s="77"/>
      <c r="C288" s="77"/>
      <c r="D288" s="77"/>
      <c r="E288" s="77"/>
      <c r="F288" s="77"/>
      <c r="G288" s="57"/>
      <c r="H288" s="57"/>
      <c r="I288" s="57"/>
      <c r="J288" s="57"/>
      <c r="K288" s="29">
        <v>2</v>
      </c>
    </row>
    <row r="289" spans="1:11" ht="21" customHeight="1" thickBot="1">
      <c r="A289" s="75"/>
      <c r="B289" s="78"/>
      <c r="C289" s="78"/>
      <c r="D289" s="78"/>
      <c r="E289" s="78"/>
      <c r="F289" s="78"/>
      <c r="G289" s="58"/>
      <c r="H289" s="58"/>
      <c r="I289" s="58"/>
      <c r="J289" s="58"/>
      <c r="K289" s="30">
        <v>3</v>
      </c>
    </row>
    <row r="290" spans="1:11" ht="21" customHeight="1">
      <c r="A290" s="73">
        <f>(ROW()-2)/3*((ROW()-2)/3&lt;=列印列號)</f>
        <v>0</v>
      </c>
      <c r="B290" s="76">
        <f>VLOOKUP($A290,'科目設定'!$A:$F,COLUMN(),0)</f>
        <v>0</v>
      </c>
      <c r="C290" s="76">
        <f>VLOOKUP($A290,'科目設定'!$A:$F,COLUMN(),0)</f>
        <v>0</v>
      </c>
      <c r="D290" s="76">
        <f>VLOOKUP($A290,'科目設定'!$A:$F,COLUMN(),0)</f>
        <v>0</v>
      </c>
      <c r="E290" s="76">
        <f>VLOOKUP($A290,'科目設定'!$A:$F,COLUMN(),0)</f>
        <v>0</v>
      </c>
      <c r="F290" s="76">
        <f>VLOOKUP($A290,'科目設定'!$A:$F,COLUMN(),0)</f>
        <v>0</v>
      </c>
      <c r="G290" s="56"/>
      <c r="H290" s="56"/>
      <c r="I290" s="56"/>
      <c r="J290" s="56"/>
      <c r="K290" s="28">
        <v>1</v>
      </c>
    </row>
    <row r="291" spans="1:11" ht="21" customHeight="1">
      <c r="A291" s="74"/>
      <c r="B291" s="77"/>
      <c r="C291" s="77"/>
      <c r="D291" s="77"/>
      <c r="E291" s="77"/>
      <c r="F291" s="77"/>
      <c r="G291" s="57"/>
      <c r="H291" s="57"/>
      <c r="I291" s="57"/>
      <c r="J291" s="57"/>
      <c r="K291" s="29">
        <v>2</v>
      </c>
    </row>
    <row r="292" spans="1:11" ht="21" customHeight="1" thickBot="1">
      <c r="A292" s="75"/>
      <c r="B292" s="78"/>
      <c r="C292" s="78"/>
      <c r="D292" s="78"/>
      <c r="E292" s="78"/>
      <c r="F292" s="78"/>
      <c r="G292" s="58"/>
      <c r="H292" s="58"/>
      <c r="I292" s="58"/>
      <c r="J292" s="58"/>
      <c r="K292" s="30">
        <v>3</v>
      </c>
    </row>
    <row r="293" spans="1:11" ht="21" customHeight="1">
      <c r="A293" s="73">
        <f>(ROW()-2)/3*((ROW()-2)/3&lt;=列印列號)</f>
        <v>0</v>
      </c>
      <c r="B293" s="76">
        <f>VLOOKUP($A293,'科目設定'!$A:$F,COLUMN(),0)</f>
        <v>0</v>
      </c>
      <c r="C293" s="76">
        <f>VLOOKUP($A293,'科目設定'!$A:$F,COLUMN(),0)</f>
        <v>0</v>
      </c>
      <c r="D293" s="76">
        <f>VLOOKUP($A293,'科目設定'!$A:$F,COLUMN(),0)</f>
        <v>0</v>
      </c>
      <c r="E293" s="76">
        <f>VLOOKUP($A293,'科目設定'!$A:$F,COLUMN(),0)</f>
        <v>0</v>
      </c>
      <c r="F293" s="76">
        <f>VLOOKUP($A293,'科目設定'!$A:$F,COLUMN(),0)</f>
        <v>0</v>
      </c>
      <c r="G293" s="56"/>
      <c r="H293" s="56"/>
      <c r="I293" s="56"/>
      <c r="J293" s="56"/>
      <c r="K293" s="28">
        <v>1</v>
      </c>
    </row>
    <row r="294" spans="1:11" ht="21" customHeight="1">
      <c r="A294" s="74"/>
      <c r="B294" s="77"/>
      <c r="C294" s="77"/>
      <c r="D294" s="77"/>
      <c r="E294" s="77"/>
      <c r="F294" s="77"/>
      <c r="G294" s="57"/>
      <c r="H294" s="57"/>
      <c r="I294" s="57"/>
      <c r="J294" s="57"/>
      <c r="K294" s="29">
        <v>2</v>
      </c>
    </row>
    <row r="295" spans="1:11" ht="21" customHeight="1" thickBot="1">
      <c r="A295" s="75"/>
      <c r="B295" s="78"/>
      <c r="C295" s="78"/>
      <c r="D295" s="78"/>
      <c r="E295" s="78"/>
      <c r="F295" s="78"/>
      <c r="G295" s="58"/>
      <c r="H295" s="58"/>
      <c r="I295" s="58"/>
      <c r="J295" s="58"/>
      <c r="K295" s="30">
        <v>3</v>
      </c>
    </row>
    <row r="296" spans="1:11" ht="21" customHeight="1">
      <c r="A296" s="73">
        <f>(ROW()-2)/3*((ROW()-2)/3&lt;=列印列號)</f>
        <v>0</v>
      </c>
      <c r="B296" s="76">
        <f>VLOOKUP($A296,'科目設定'!$A:$F,COLUMN(),0)</f>
        <v>0</v>
      </c>
      <c r="C296" s="76">
        <f>VLOOKUP($A296,'科目設定'!$A:$F,COLUMN(),0)</f>
        <v>0</v>
      </c>
      <c r="D296" s="76">
        <f>VLOOKUP($A296,'科目設定'!$A:$F,COLUMN(),0)</f>
        <v>0</v>
      </c>
      <c r="E296" s="76">
        <f>VLOOKUP($A296,'科目設定'!$A:$F,COLUMN(),0)</f>
        <v>0</v>
      </c>
      <c r="F296" s="76">
        <f>VLOOKUP($A296,'科目設定'!$A:$F,COLUMN(),0)</f>
        <v>0</v>
      </c>
      <c r="G296" s="56"/>
      <c r="H296" s="56"/>
      <c r="I296" s="56"/>
      <c r="J296" s="56"/>
      <c r="K296" s="28">
        <v>1</v>
      </c>
    </row>
    <row r="297" spans="1:11" ht="21" customHeight="1">
      <c r="A297" s="74"/>
      <c r="B297" s="77"/>
      <c r="C297" s="77"/>
      <c r="D297" s="77"/>
      <c r="E297" s="77"/>
      <c r="F297" s="77"/>
      <c r="G297" s="57"/>
      <c r="H297" s="57"/>
      <c r="I297" s="57"/>
      <c r="J297" s="57"/>
      <c r="K297" s="29">
        <v>2</v>
      </c>
    </row>
    <row r="298" spans="1:11" ht="21" customHeight="1" thickBot="1">
      <c r="A298" s="75"/>
      <c r="B298" s="78"/>
      <c r="C298" s="78"/>
      <c r="D298" s="78"/>
      <c r="E298" s="78"/>
      <c r="F298" s="78"/>
      <c r="G298" s="58"/>
      <c r="H298" s="58"/>
      <c r="I298" s="58"/>
      <c r="J298" s="58"/>
      <c r="K298" s="30">
        <v>3</v>
      </c>
    </row>
    <row r="299" spans="1:11" ht="21" customHeight="1">
      <c r="A299" s="73">
        <f>(ROW()-2)/3*((ROW()-2)/3&lt;=列印列號)</f>
        <v>0</v>
      </c>
      <c r="B299" s="76">
        <f>VLOOKUP($A299,'科目設定'!$A:$F,COLUMN(),0)</f>
        <v>0</v>
      </c>
      <c r="C299" s="76">
        <f>VLOOKUP($A299,'科目設定'!$A:$F,COLUMN(),0)</f>
        <v>0</v>
      </c>
      <c r="D299" s="76">
        <f>VLOOKUP($A299,'科目設定'!$A:$F,COLUMN(),0)</f>
        <v>0</v>
      </c>
      <c r="E299" s="76">
        <f>VLOOKUP($A299,'科目設定'!$A:$F,COLUMN(),0)</f>
        <v>0</v>
      </c>
      <c r="F299" s="76">
        <f>VLOOKUP($A299,'科目設定'!$A:$F,COLUMN(),0)</f>
        <v>0</v>
      </c>
      <c r="G299" s="56"/>
      <c r="H299" s="56"/>
      <c r="I299" s="56"/>
      <c r="J299" s="56"/>
      <c r="K299" s="28">
        <v>1</v>
      </c>
    </row>
    <row r="300" spans="1:11" ht="21" customHeight="1">
      <c r="A300" s="74"/>
      <c r="B300" s="77"/>
      <c r="C300" s="77"/>
      <c r="D300" s="77"/>
      <c r="E300" s="77"/>
      <c r="F300" s="77"/>
      <c r="G300" s="57"/>
      <c r="H300" s="57"/>
      <c r="I300" s="57"/>
      <c r="J300" s="57"/>
      <c r="K300" s="29">
        <v>2</v>
      </c>
    </row>
    <row r="301" spans="1:11" ht="21" customHeight="1" thickBot="1">
      <c r="A301" s="75"/>
      <c r="B301" s="78"/>
      <c r="C301" s="78"/>
      <c r="D301" s="78"/>
      <c r="E301" s="78"/>
      <c r="F301" s="78"/>
      <c r="G301" s="58"/>
      <c r="H301" s="58"/>
      <c r="I301" s="58"/>
      <c r="J301" s="58"/>
      <c r="K301" s="30">
        <v>3</v>
      </c>
    </row>
    <row r="302" spans="1:11" ht="21" customHeight="1">
      <c r="A302" s="73">
        <f>(ROW()-2)/3*((ROW()-2)/3&lt;=列印列號)</f>
        <v>0</v>
      </c>
      <c r="B302" s="76">
        <f>VLOOKUP($A302,'科目設定'!$A:$F,COLUMN(),0)</f>
        <v>0</v>
      </c>
      <c r="C302" s="76">
        <f>VLOOKUP($A302,'科目設定'!$A:$F,COLUMN(),0)</f>
        <v>0</v>
      </c>
      <c r="D302" s="76">
        <f>VLOOKUP($A302,'科目設定'!$A:$F,COLUMN(),0)</f>
        <v>0</v>
      </c>
      <c r="E302" s="76">
        <f>VLOOKUP($A302,'科目設定'!$A:$F,COLUMN(),0)</f>
        <v>0</v>
      </c>
      <c r="F302" s="76">
        <f>VLOOKUP($A302,'科目設定'!$A:$F,COLUMN(),0)</f>
        <v>0</v>
      </c>
      <c r="G302" s="56"/>
      <c r="H302" s="56"/>
      <c r="I302" s="56"/>
      <c r="J302" s="56"/>
      <c r="K302" s="28">
        <v>1</v>
      </c>
    </row>
    <row r="303" spans="1:11" ht="21" customHeight="1">
      <c r="A303" s="74"/>
      <c r="B303" s="77"/>
      <c r="C303" s="77"/>
      <c r="D303" s="77"/>
      <c r="E303" s="77"/>
      <c r="F303" s="77"/>
      <c r="G303" s="57"/>
      <c r="H303" s="57"/>
      <c r="I303" s="57"/>
      <c r="J303" s="57"/>
      <c r="K303" s="29">
        <v>2</v>
      </c>
    </row>
    <row r="304" spans="1:11" ht="21" customHeight="1" thickBot="1">
      <c r="A304" s="75"/>
      <c r="B304" s="78"/>
      <c r="C304" s="78"/>
      <c r="D304" s="78"/>
      <c r="E304" s="78"/>
      <c r="F304" s="78"/>
      <c r="G304" s="58"/>
      <c r="H304" s="58"/>
      <c r="I304" s="58"/>
      <c r="J304" s="58"/>
      <c r="K304" s="30">
        <v>3</v>
      </c>
    </row>
    <row r="305" spans="1:11" ht="21" customHeight="1">
      <c r="A305" s="73">
        <f>(ROW()-2)/3*((ROW()-2)/3&lt;=列印列號)</f>
        <v>0</v>
      </c>
      <c r="B305" s="76">
        <f>VLOOKUP($A305,'科目設定'!$A:$F,COLUMN(),0)</f>
        <v>0</v>
      </c>
      <c r="C305" s="76">
        <f>VLOOKUP($A305,'科目設定'!$A:$F,COLUMN(),0)</f>
        <v>0</v>
      </c>
      <c r="D305" s="76">
        <f>VLOOKUP($A305,'科目設定'!$A:$F,COLUMN(),0)</f>
        <v>0</v>
      </c>
      <c r="E305" s="76">
        <f>VLOOKUP($A305,'科目設定'!$A:$F,COLUMN(),0)</f>
        <v>0</v>
      </c>
      <c r="F305" s="76">
        <f>VLOOKUP($A305,'科目設定'!$A:$F,COLUMN(),0)</f>
        <v>0</v>
      </c>
      <c r="G305" s="56"/>
      <c r="H305" s="56"/>
      <c r="I305" s="56"/>
      <c r="J305" s="56"/>
      <c r="K305" s="28">
        <v>1</v>
      </c>
    </row>
    <row r="306" spans="1:11" ht="21" customHeight="1">
      <c r="A306" s="74"/>
      <c r="B306" s="77"/>
      <c r="C306" s="77"/>
      <c r="D306" s="77"/>
      <c r="E306" s="77"/>
      <c r="F306" s="77"/>
      <c r="G306" s="57"/>
      <c r="H306" s="57"/>
      <c r="I306" s="57"/>
      <c r="J306" s="57"/>
      <c r="K306" s="29">
        <v>2</v>
      </c>
    </row>
    <row r="307" spans="1:11" ht="21" customHeight="1" thickBot="1">
      <c r="A307" s="75"/>
      <c r="B307" s="78"/>
      <c r="C307" s="78"/>
      <c r="D307" s="78"/>
      <c r="E307" s="78"/>
      <c r="F307" s="78"/>
      <c r="G307" s="58"/>
      <c r="H307" s="58"/>
      <c r="I307" s="58"/>
      <c r="J307" s="58"/>
      <c r="K307" s="30">
        <v>3</v>
      </c>
    </row>
    <row r="308" spans="1:11" ht="21" customHeight="1">
      <c r="A308" s="73">
        <f>(ROW()-2)/3*((ROW()-2)/3&lt;=列印列號)</f>
        <v>0</v>
      </c>
      <c r="B308" s="76">
        <f>VLOOKUP($A308,'科目設定'!$A:$F,COLUMN(),0)</f>
        <v>0</v>
      </c>
      <c r="C308" s="76">
        <f>VLOOKUP($A308,'科目設定'!$A:$F,COLUMN(),0)</f>
        <v>0</v>
      </c>
      <c r="D308" s="76">
        <f>VLOOKUP($A308,'科目設定'!$A:$F,COLUMN(),0)</f>
        <v>0</v>
      </c>
      <c r="E308" s="76">
        <f>VLOOKUP($A308,'科目設定'!$A:$F,COLUMN(),0)</f>
        <v>0</v>
      </c>
      <c r="F308" s="76">
        <f>VLOOKUP($A308,'科目設定'!$A:$F,COLUMN(),0)</f>
        <v>0</v>
      </c>
      <c r="G308" s="56"/>
      <c r="H308" s="56"/>
      <c r="I308" s="56"/>
      <c r="J308" s="56"/>
      <c r="K308" s="28">
        <v>1</v>
      </c>
    </row>
    <row r="309" spans="1:11" ht="21" customHeight="1">
      <c r="A309" s="74"/>
      <c r="B309" s="77"/>
      <c r="C309" s="77"/>
      <c r="D309" s="77"/>
      <c r="E309" s="77"/>
      <c r="F309" s="77"/>
      <c r="G309" s="57"/>
      <c r="H309" s="57"/>
      <c r="I309" s="57"/>
      <c r="J309" s="57"/>
      <c r="K309" s="29">
        <v>2</v>
      </c>
    </row>
    <row r="310" spans="1:11" ht="21" customHeight="1" thickBot="1">
      <c r="A310" s="75"/>
      <c r="B310" s="78"/>
      <c r="C310" s="78"/>
      <c r="D310" s="78"/>
      <c r="E310" s="78"/>
      <c r="F310" s="78"/>
      <c r="G310" s="58"/>
      <c r="H310" s="58"/>
      <c r="I310" s="58"/>
      <c r="J310" s="58"/>
      <c r="K310" s="30">
        <v>3</v>
      </c>
    </row>
    <row r="311" spans="1:11" ht="21" customHeight="1">
      <c r="A311" s="73">
        <f>(ROW()-2)/3*((ROW()-2)/3&lt;=列印列號)</f>
        <v>0</v>
      </c>
      <c r="B311" s="76">
        <f>VLOOKUP($A311,'科目設定'!$A:$F,COLUMN(),0)</f>
        <v>0</v>
      </c>
      <c r="C311" s="76">
        <f>VLOOKUP($A311,'科目設定'!$A:$F,COLUMN(),0)</f>
        <v>0</v>
      </c>
      <c r="D311" s="76">
        <f>VLOOKUP($A311,'科目設定'!$A:$F,COLUMN(),0)</f>
        <v>0</v>
      </c>
      <c r="E311" s="76">
        <f>VLOOKUP($A311,'科目設定'!$A:$F,COLUMN(),0)</f>
        <v>0</v>
      </c>
      <c r="F311" s="76">
        <f>VLOOKUP($A311,'科目設定'!$A:$F,COLUMN(),0)</f>
        <v>0</v>
      </c>
      <c r="G311" s="56"/>
      <c r="H311" s="56"/>
      <c r="I311" s="56"/>
      <c r="J311" s="56"/>
      <c r="K311" s="28">
        <v>1</v>
      </c>
    </row>
    <row r="312" spans="1:11" ht="21" customHeight="1">
      <c r="A312" s="74"/>
      <c r="B312" s="77"/>
      <c r="C312" s="77"/>
      <c r="D312" s="77"/>
      <c r="E312" s="77"/>
      <c r="F312" s="77"/>
      <c r="G312" s="57"/>
      <c r="H312" s="57"/>
      <c r="I312" s="57"/>
      <c r="J312" s="57"/>
      <c r="K312" s="29">
        <v>2</v>
      </c>
    </row>
    <row r="313" spans="1:11" ht="21" customHeight="1" thickBot="1">
      <c r="A313" s="75"/>
      <c r="B313" s="78"/>
      <c r="C313" s="78"/>
      <c r="D313" s="78"/>
      <c r="E313" s="78"/>
      <c r="F313" s="78"/>
      <c r="G313" s="58"/>
      <c r="H313" s="58"/>
      <c r="I313" s="58"/>
      <c r="J313" s="58"/>
      <c r="K313" s="30">
        <v>3</v>
      </c>
    </row>
    <row r="314" spans="1:11" ht="21" customHeight="1">
      <c r="A314" s="73">
        <f>(ROW()-2)/3*((ROW()-2)/3&lt;=列印列號)</f>
        <v>0</v>
      </c>
      <c r="B314" s="76">
        <f>VLOOKUP($A314,'科目設定'!$A:$F,COLUMN(),0)</f>
        <v>0</v>
      </c>
      <c r="C314" s="76">
        <f>VLOOKUP($A314,'科目設定'!$A:$F,COLUMN(),0)</f>
        <v>0</v>
      </c>
      <c r="D314" s="76">
        <f>VLOOKUP($A314,'科目設定'!$A:$F,COLUMN(),0)</f>
        <v>0</v>
      </c>
      <c r="E314" s="76">
        <f>VLOOKUP($A314,'科目設定'!$A:$F,COLUMN(),0)</f>
        <v>0</v>
      </c>
      <c r="F314" s="76">
        <f>VLOOKUP($A314,'科目設定'!$A:$F,COLUMN(),0)</f>
        <v>0</v>
      </c>
      <c r="G314" s="56"/>
      <c r="H314" s="56"/>
      <c r="I314" s="56"/>
      <c r="J314" s="56"/>
      <c r="K314" s="28">
        <v>1</v>
      </c>
    </row>
    <row r="315" spans="1:11" ht="21" customHeight="1">
      <c r="A315" s="74"/>
      <c r="B315" s="77"/>
      <c r="C315" s="77"/>
      <c r="D315" s="77"/>
      <c r="E315" s="77"/>
      <c r="F315" s="77"/>
      <c r="G315" s="57"/>
      <c r="H315" s="57"/>
      <c r="I315" s="57"/>
      <c r="J315" s="57"/>
      <c r="K315" s="29">
        <v>2</v>
      </c>
    </row>
    <row r="316" spans="1:11" ht="21" customHeight="1" thickBot="1">
      <c r="A316" s="75"/>
      <c r="B316" s="78"/>
      <c r="C316" s="78"/>
      <c r="D316" s="78"/>
      <c r="E316" s="78"/>
      <c r="F316" s="78"/>
      <c r="G316" s="58"/>
      <c r="H316" s="58"/>
      <c r="I316" s="58"/>
      <c r="J316" s="58"/>
      <c r="K316" s="30">
        <v>3</v>
      </c>
    </row>
    <row r="317" spans="1:11" ht="21" customHeight="1">
      <c r="A317" s="73">
        <f>(ROW()-2)/3*((ROW()-2)/3&lt;=列印列號)</f>
        <v>0</v>
      </c>
      <c r="B317" s="76">
        <f>VLOOKUP($A317,'科目設定'!$A:$F,COLUMN(),0)</f>
        <v>0</v>
      </c>
      <c r="C317" s="76">
        <f>VLOOKUP($A317,'科目設定'!$A:$F,COLUMN(),0)</f>
        <v>0</v>
      </c>
      <c r="D317" s="76">
        <f>VLOOKUP($A317,'科目設定'!$A:$F,COLUMN(),0)</f>
        <v>0</v>
      </c>
      <c r="E317" s="76">
        <f>VLOOKUP($A317,'科目設定'!$A:$F,COLUMN(),0)</f>
        <v>0</v>
      </c>
      <c r="F317" s="76">
        <f>VLOOKUP($A317,'科目設定'!$A:$F,COLUMN(),0)</f>
        <v>0</v>
      </c>
      <c r="G317" s="56"/>
      <c r="H317" s="56"/>
      <c r="I317" s="56"/>
      <c r="J317" s="56"/>
      <c r="K317" s="28">
        <v>1</v>
      </c>
    </row>
    <row r="318" spans="1:11" ht="21" customHeight="1">
      <c r="A318" s="74"/>
      <c r="B318" s="77"/>
      <c r="C318" s="77"/>
      <c r="D318" s="77"/>
      <c r="E318" s="77"/>
      <c r="F318" s="77"/>
      <c r="G318" s="57"/>
      <c r="H318" s="57"/>
      <c r="I318" s="57"/>
      <c r="J318" s="57"/>
      <c r="K318" s="29">
        <v>2</v>
      </c>
    </row>
    <row r="319" spans="1:11" ht="21" customHeight="1" thickBot="1">
      <c r="A319" s="75"/>
      <c r="B319" s="78"/>
      <c r="C319" s="78"/>
      <c r="D319" s="78"/>
      <c r="E319" s="78"/>
      <c r="F319" s="78"/>
      <c r="G319" s="58"/>
      <c r="H319" s="58"/>
      <c r="I319" s="58"/>
      <c r="J319" s="58"/>
      <c r="K319" s="30">
        <v>3</v>
      </c>
    </row>
    <row r="320" spans="1:11" ht="21" customHeight="1">
      <c r="A320" s="73">
        <f>(ROW()-2)/3*((ROW()-2)/3&lt;=列印列號)</f>
        <v>0</v>
      </c>
      <c r="B320" s="76">
        <f>VLOOKUP($A320,'科目設定'!$A:$F,COLUMN(),0)</f>
        <v>0</v>
      </c>
      <c r="C320" s="76">
        <f>VLOOKUP($A320,'科目設定'!$A:$F,COLUMN(),0)</f>
        <v>0</v>
      </c>
      <c r="D320" s="76">
        <f>VLOOKUP($A320,'科目設定'!$A:$F,COLUMN(),0)</f>
        <v>0</v>
      </c>
      <c r="E320" s="76">
        <f>VLOOKUP($A320,'科目設定'!$A:$F,COLUMN(),0)</f>
        <v>0</v>
      </c>
      <c r="F320" s="76">
        <f>VLOOKUP($A320,'科目設定'!$A:$F,COLUMN(),0)</f>
        <v>0</v>
      </c>
      <c r="G320" s="56"/>
      <c r="H320" s="56"/>
      <c r="I320" s="56"/>
      <c r="J320" s="56"/>
      <c r="K320" s="28">
        <v>1</v>
      </c>
    </row>
    <row r="321" spans="1:11" ht="21" customHeight="1">
      <c r="A321" s="74"/>
      <c r="B321" s="77"/>
      <c r="C321" s="77"/>
      <c r="D321" s="77"/>
      <c r="E321" s="77"/>
      <c r="F321" s="77"/>
      <c r="G321" s="57"/>
      <c r="H321" s="57"/>
      <c r="I321" s="57"/>
      <c r="J321" s="57"/>
      <c r="K321" s="29">
        <v>2</v>
      </c>
    </row>
    <row r="322" spans="1:11" ht="21" customHeight="1" thickBot="1">
      <c r="A322" s="75"/>
      <c r="B322" s="78"/>
      <c r="C322" s="78"/>
      <c r="D322" s="78"/>
      <c r="E322" s="78"/>
      <c r="F322" s="78"/>
      <c r="G322" s="58"/>
      <c r="H322" s="58"/>
      <c r="I322" s="58"/>
      <c r="J322" s="58"/>
      <c r="K322" s="30">
        <v>3</v>
      </c>
    </row>
    <row r="323" spans="1:11" ht="21" customHeight="1">
      <c r="A323" s="73">
        <f>(ROW()-2)/3*((ROW()-2)/3&lt;=列印列號)</f>
        <v>0</v>
      </c>
      <c r="B323" s="76">
        <f>VLOOKUP($A323,'科目設定'!$A:$F,COLUMN(),0)</f>
        <v>0</v>
      </c>
      <c r="C323" s="76">
        <f>VLOOKUP($A323,'科目設定'!$A:$F,COLUMN(),0)</f>
        <v>0</v>
      </c>
      <c r="D323" s="76">
        <f>VLOOKUP($A323,'科目設定'!$A:$F,COLUMN(),0)</f>
        <v>0</v>
      </c>
      <c r="E323" s="76">
        <f>VLOOKUP($A323,'科目設定'!$A:$F,COLUMN(),0)</f>
        <v>0</v>
      </c>
      <c r="F323" s="76">
        <f>VLOOKUP($A323,'科目設定'!$A:$F,COLUMN(),0)</f>
        <v>0</v>
      </c>
      <c r="G323" s="56"/>
      <c r="H323" s="56"/>
      <c r="I323" s="56"/>
      <c r="J323" s="56"/>
      <c r="K323" s="28">
        <v>1</v>
      </c>
    </row>
    <row r="324" spans="1:11" ht="21" customHeight="1">
      <c r="A324" s="74"/>
      <c r="B324" s="77"/>
      <c r="C324" s="77"/>
      <c r="D324" s="77"/>
      <c r="E324" s="77"/>
      <c r="F324" s="77"/>
      <c r="G324" s="57"/>
      <c r="H324" s="57"/>
      <c r="I324" s="57"/>
      <c r="J324" s="57"/>
      <c r="K324" s="29">
        <v>2</v>
      </c>
    </row>
    <row r="325" spans="1:11" ht="21" customHeight="1" thickBot="1">
      <c r="A325" s="75"/>
      <c r="B325" s="78"/>
      <c r="C325" s="78"/>
      <c r="D325" s="78"/>
      <c r="E325" s="78"/>
      <c r="F325" s="78"/>
      <c r="G325" s="58"/>
      <c r="H325" s="58"/>
      <c r="I325" s="58"/>
      <c r="J325" s="58"/>
      <c r="K325" s="30">
        <v>3</v>
      </c>
    </row>
    <row r="326" spans="1:11" ht="21" customHeight="1">
      <c r="A326" s="73">
        <f>(ROW()-2)/3*((ROW()-2)/3&lt;=列印列號)</f>
        <v>0</v>
      </c>
      <c r="B326" s="76">
        <f>VLOOKUP($A326,'科目設定'!$A:$F,COLUMN(),0)</f>
        <v>0</v>
      </c>
      <c r="C326" s="76">
        <f>VLOOKUP($A326,'科目設定'!$A:$F,COLUMN(),0)</f>
        <v>0</v>
      </c>
      <c r="D326" s="76">
        <f>VLOOKUP($A326,'科目設定'!$A:$F,COLUMN(),0)</f>
        <v>0</v>
      </c>
      <c r="E326" s="76">
        <f>VLOOKUP($A326,'科目設定'!$A:$F,COLUMN(),0)</f>
        <v>0</v>
      </c>
      <c r="F326" s="76">
        <f>VLOOKUP($A326,'科目設定'!$A:$F,COLUMN(),0)</f>
        <v>0</v>
      </c>
      <c r="G326" s="56"/>
      <c r="H326" s="56"/>
      <c r="I326" s="56"/>
      <c r="J326" s="56"/>
      <c r="K326" s="28">
        <v>1</v>
      </c>
    </row>
    <row r="327" spans="1:11" ht="21" customHeight="1">
      <c r="A327" s="74"/>
      <c r="B327" s="77"/>
      <c r="C327" s="77"/>
      <c r="D327" s="77"/>
      <c r="E327" s="77"/>
      <c r="F327" s="77"/>
      <c r="G327" s="57"/>
      <c r="H327" s="57"/>
      <c r="I327" s="57"/>
      <c r="J327" s="57"/>
      <c r="K327" s="29">
        <v>2</v>
      </c>
    </row>
    <row r="328" spans="1:11" ht="21" customHeight="1" thickBot="1">
      <c r="A328" s="75"/>
      <c r="B328" s="78"/>
      <c r="C328" s="78"/>
      <c r="D328" s="78"/>
      <c r="E328" s="78"/>
      <c r="F328" s="78"/>
      <c r="G328" s="58"/>
      <c r="H328" s="58"/>
      <c r="I328" s="58"/>
      <c r="J328" s="58"/>
      <c r="K328" s="30">
        <v>3</v>
      </c>
    </row>
    <row r="329" spans="1:11" ht="21" customHeight="1">
      <c r="A329" s="73">
        <f>(ROW()-2)/3*((ROW()-2)/3&lt;=列印列號)</f>
        <v>0</v>
      </c>
      <c r="B329" s="76">
        <f>VLOOKUP($A329,'科目設定'!$A:$F,COLUMN(),0)</f>
        <v>0</v>
      </c>
      <c r="C329" s="76">
        <f>VLOOKUP($A329,'科目設定'!$A:$F,COLUMN(),0)</f>
        <v>0</v>
      </c>
      <c r="D329" s="76">
        <f>VLOOKUP($A329,'科目設定'!$A:$F,COLUMN(),0)</f>
        <v>0</v>
      </c>
      <c r="E329" s="76">
        <f>VLOOKUP($A329,'科目設定'!$A:$F,COLUMN(),0)</f>
        <v>0</v>
      </c>
      <c r="F329" s="76">
        <f>VLOOKUP($A329,'科目設定'!$A:$F,COLUMN(),0)</f>
        <v>0</v>
      </c>
      <c r="G329" s="56"/>
      <c r="H329" s="56"/>
      <c r="I329" s="56"/>
      <c r="J329" s="56"/>
      <c r="K329" s="28">
        <v>1</v>
      </c>
    </row>
    <row r="330" spans="1:11" ht="21" customHeight="1">
      <c r="A330" s="74"/>
      <c r="B330" s="77"/>
      <c r="C330" s="77"/>
      <c r="D330" s="77"/>
      <c r="E330" s="77"/>
      <c r="F330" s="77"/>
      <c r="G330" s="57"/>
      <c r="H330" s="57"/>
      <c r="I330" s="57"/>
      <c r="J330" s="57"/>
      <c r="K330" s="29">
        <v>2</v>
      </c>
    </row>
    <row r="331" spans="1:11" ht="21" customHeight="1" thickBot="1">
      <c r="A331" s="75"/>
      <c r="B331" s="78"/>
      <c r="C331" s="78"/>
      <c r="D331" s="78"/>
      <c r="E331" s="78"/>
      <c r="F331" s="78"/>
      <c r="G331" s="58"/>
      <c r="H331" s="58"/>
      <c r="I331" s="58"/>
      <c r="J331" s="58"/>
      <c r="K331" s="30">
        <v>3</v>
      </c>
    </row>
    <row r="332" spans="1:11" ht="21" customHeight="1">
      <c r="A332" s="73">
        <f>(ROW()-2)/3*((ROW()-2)/3&lt;=列印列號)</f>
        <v>0</v>
      </c>
      <c r="B332" s="76">
        <f>VLOOKUP($A332,'科目設定'!$A:$F,COLUMN(),0)</f>
        <v>0</v>
      </c>
      <c r="C332" s="76">
        <f>VLOOKUP($A332,'科目設定'!$A:$F,COLUMN(),0)</f>
        <v>0</v>
      </c>
      <c r="D332" s="76">
        <f>VLOOKUP($A332,'科目設定'!$A:$F,COLUMN(),0)</f>
        <v>0</v>
      </c>
      <c r="E332" s="76">
        <f>VLOOKUP($A332,'科目設定'!$A:$F,COLUMN(),0)</f>
        <v>0</v>
      </c>
      <c r="F332" s="76">
        <f>VLOOKUP($A332,'科目設定'!$A:$F,COLUMN(),0)</f>
        <v>0</v>
      </c>
      <c r="G332" s="56"/>
      <c r="H332" s="56"/>
      <c r="I332" s="56"/>
      <c r="J332" s="56"/>
      <c r="K332" s="28">
        <v>1</v>
      </c>
    </row>
    <row r="333" spans="1:11" ht="21" customHeight="1">
      <c r="A333" s="74"/>
      <c r="B333" s="77"/>
      <c r="C333" s="77"/>
      <c r="D333" s="77"/>
      <c r="E333" s="77"/>
      <c r="F333" s="77"/>
      <c r="G333" s="57"/>
      <c r="H333" s="57"/>
      <c r="I333" s="57"/>
      <c r="J333" s="57"/>
      <c r="K333" s="29">
        <v>2</v>
      </c>
    </row>
    <row r="334" spans="1:11" ht="21" customHeight="1" thickBot="1">
      <c r="A334" s="75"/>
      <c r="B334" s="78"/>
      <c r="C334" s="78"/>
      <c r="D334" s="78"/>
      <c r="E334" s="78"/>
      <c r="F334" s="78"/>
      <c r="G334" s="58"/>
      <c r="H334" s="58"/>
      <c r="I334" s="58"/>
      <c r="J334" s="58"/>
      <c r="K334" s="30">
        <v>3</v>
      </c>
    </row>
    <row r="335" spans="1:11" ht="21" customHeight="1">
      <c r="A335" s="73">
        <f>(ROW()-2)/3*((ROW()-2)/3&lt;=列印列號)</f>
        <v>0</v>
      </c>
      <c r="B335" s="76">
        <f>VLOOKUP($A335,'科目設定'!$A:$F,COLUMN(),0)</f>
        <v>0</v>
      </c>
      <c r="C335" s="76">
        <f>VLOOKUP($A335,'科目設定'!$A:$F,COLUMN(),0)</f>
        <v>0</v>
      </c>
      <c r="D335" s="76">
        <f>VLOOKUP($A335,'科目設定'!$A:$F,COLUMN(),0)</f>
        <v>0</v>
      </c>
      <c r="E335" s="76">
        <f>VLOOKUP($A335,'科目設定'!$A:$F,COLUMN(),0)</f>
        <v>0</v>
      </c>
      <c r="F335" s="76">
        <f>VLOOKUP($A335,'科目設定'!$A:$F,COLUMN(),0)</f>
        <v>0</v>
      </c>
      <c r="G335" s="56"/>
      <c r="H335" s="56"/>
      <c r="I335" s="56"/>
      <c r="J335" s="56"/>
      <c r="K335" s="28">
        <v>1</v>
      </c>
    </row>
    <row r="336" spans="1:11" ht="21" customHeight="1">
      <c r="A336" s="74"/>
      <c r="B336" s="77"/>
      <c r="C336" s="77"/>
      <c r="D336" s="77"/>
      <c r="E336" s="77"/>
      <c r="F336" s="77"/>
      <c r="G336" s="57"/>
      <c r="H336" s="57"/>
      <c r="I336" s="57"/>
      <c r="J336" s="57"/>
      <c r="K336" s="29">
        <v>2</v>
      </c>
    </row>
    <row r="337" spans="1:11" ht="21" customHeight="1" thickBot="1">
      <c r="A337" s="75"/>
      <c r="B337" s="78"/>
      <c r="C337" s="78"/>
      <c r="D337" s="78"/>
      <c r="E337" s="78"/>
      <c r="F337" s="78"/>
      <c r="G337" s="58"/>
      <c r="H337" s="58"/>
      <c r="I337" s="58"/>
      <c r="J337" s="58"/>
      <c r="K337" s="30">
        <v>3</v>
      </c>
    </row>
    <row r="338" spans="1:11" ht="21" customHeight="1">
      <c r="A338" s="73">
        <f>(ROW()-2)/3*((ROW()-2)/3&lt;=列印列號)</f>
        <v>0</v>
      </c>
      <c r="B338" s="76">
        <f>VLOOKUP($A338,'科目設定'!$A:$F,COLUMN(),0)</f>
        <v>0</v>
      </c>
      <c r="C338" s="76">
        <f>VLOOKUP($A338,'科目設定'!$A:$F,COLUMN(),0)</f>
        <v>0</v>
      </c>
      <c r="D338" s="76">
        <f>VLOOKUP($A338,'科目設定'!$A:$F,COLUMN(),0)</f>
        <v>0</v>
      </c>
      <c r="E338" s="76">
        <f>VLOOKUP($A338,'科目設定'!$A:$F,COLUMN(),0)</f>
        <v>0</v>
      </c>
      <c r="F338" s="76">
        <f>VLOOKUP($A338,'科目設定'!$A:$F,COLUMN(),0)</f>
        <v>0</v>
      </c>
      <c r="G338" s="56"/>
      <c r="H338" s="56"/>
      <c r="I338" s="56"/>
      <c r="J338" s="56"/>
      <c r="K338" s="28">
        <v>1</v>
      </c>
    </row>
    <row r="339" spans="1:11" ht="21" customHeight="1">
      <c r="A339" s="74"/>
      <c r="B339" s="77"/>
      <c r="C339" s="77"/>
      <c r="D339" s="77"/>
      <c r="E339" s="77"/>
      <c r="F339" s="77"/>
      <c r="G339" s="57"/>
      <c r="H339" s="57"/>
      <c r="I339" s="57"/>
      <c r="J339" s="57"/>
      <c r="K339" s="29">
        <v>2</v>
      </c>
    </row>
    <row r="340" spans="1:11" ht="21" customHeight="1" thickBot="1">
      <c r="A340" s="75"/>
      <c r="B340" s="78"/>
      <c r="C340" s="78"/>
      <c r="D340" s="78"/>
      <c r="E340" s="78"/>
      <c r="F340" s="78"/>
      <c r="G340" s="58"/>
      <c r="H340" s="58"/>
      <c r="I340" s="58"/>
      <c r="J340" s="58"/>
      <c r="K340" s="30">
        <v>3</v>
      </c>
    </row>
    <row r="341" spans="1:11" ht="21" customHeight="1">
      <c r="A341" s="73">
        <f>(ROW()-2)/3*((ROW()-2)/3&lt;=列印列號)</f>
        <v>0</v>
      </c>
      <c r="B341" s="76">
        <f>VLOOKUP($A341,'科目設定'!$A:$F,COLUMN(),0)</f>
        <v>0</v>
      </c>
      <c r="C341" s="76">
        <f>VLOOKUP($A341,'科目設定'!$A:$F,COLUMN(),0)</f>
        <v>0</v>
      </c>
      <c r="D341" s="76">
        <f>VLOOKUP($A341,'科目設定'!$A:$F,COLUMN(),0)</f>
        <v>0</v>
      </c>
      <c r="E341" s="76">
        <f>VLOOKUP($A341,'科目設定'!$A:$F,COLUMN(),0)</f>
        <v>0</v>
      </c>
      <c r="F341" s="76">
        <f>VLOOKUP($A341,'科目設定'!$A:$F,COLUMN(),0)</f>
        <v>0</v>
      </c>
      <c r="G341" s="56"/>
      <c r="H341" s="56"/>
      <c r="I341" s="56"/>
      <c r="J341" s="56"/>
      <c r="K341" s="28">
        <v>1</v>
      </c>
    </row>
    <row r="342" spans="1:11" ht="21" customHeight="1">
      <c r="A342" s="74"/>
      <c r="B342" s="77"/>
      <c r="C342" s="77"/>
      <c r="D342" s="77"/>
      <c r="E342" s="77"/>
      <c r="F342" s="77"/>
      <c r="G342" s="57"/>
      <c r="H342" s="57"/>
      <c r="I342" s="57"/>
      <c r="J342" s="57"/>
      <c r="K342" s="29">
        <v>2</v>
      </c>
    </row>
    <row r="343" spans="1:11" ht="21" customHeight="1" thickBot="1">
      <c r="A343" s="75"/>
      <c r="B343" s="78"/>
      <c r="C343" s="78"/>
      <c r="D343" s="78"/>
      <c r="E343" s="78"/>
      <c r="F343" s="78"/>
      <c r="G343" s="58"/>
      <c r="H343" s="58"/>
      <c r="I343" s="58"/>
      <c r="J343" s="58"/>
      <c r="K343" s="30">
        <v>3</v>
      </c>
    </row>
    <row r="344" spans="1:11" ht="21" customHeight="1">
      <c r="A344" s="73">
        <f>(ROW()-2)/3*((ROW()-2)/3&lt;=列印列號)</f>
        <v>0</v>
      </c>
      <c r="B344" s="76">
        <f>VLOOKUP($A344,'科目設定'!$A:$F,COLUMN(),0)</f>
        <v>0</v>
      </c>
      <c r="C344" s="76">
        <f>VLOOKUP($A344,'科目設定'!$A:$F,COLUMN(),0)</f>
        <v>0</v>
      </c>
      <c r="D344" s="76">
        <f>VLOOKUP($A344,'科目設定'!$A:$F,COLUMN(),0)</f>
        <v>0</v>
      </c>
      <c r="E344" s="76">
        <f>VLOOKUP($A344,'科目設定'!$A:$F,COLUMN(),0)</f>
        <v>0</v>
      </c>
      <c r="F344" s="76">
        <f>VLOOKUP($A344,'科目設定'!$A:$F,COLUMN(),0)</f>
        <v>0</v>
      </c>
      <c r="G344" s="56"/>
      <c r="H344" s="56"/>
      <c r="I344" s="56"/>
      <c r="J344" s="56"/>
      <c r="K344" s="28">
        <v>1</v>
      </c>
    </row>
    <row r="345" spans="1:11" ht="21" customHeight="1">
      <c r="A345" s="74"/>
      <c r="B345" s="77"/>
      <c r="C345" s="77"/>
      <c r="D345" s="77"/>
      <c r="E345" s="77"/>
      <c r="F345" s="77"/>
      <c r="G345" s="57"/>
      <c r="H345" s="57"/>
      <c r="I345" s="57"/>
      <c r="J345" s="57"/>
      <c r="K345" s="29">
        <v>2</v>
      </c>
    </row>
    <row r="346" spans="1:11" ht="21" customHeight="1" thickBot="1">
      <c r="A346" s="75"/>
      <c r="B346" s="78"/>
      <c r="C346" s="78"/>
      <c r="D346" s="78"/>
      <c r="E346" s="78"/>
      <c r="F346" s="78"/>
      <c r="G346" s="58"/>
      <c r="H346" s="58"/>
      <c r="I346" s="58"/>
      <c r="J346" s="58"/>
      <c r="K346" s="30">
        <v>3</v>
      </c>
    </row>
    <row r="347" spans="1:11" ht="21" customHeight="1">
      <c r="A347" s="73">
        <f>(ROW()-2)/3*((ROW()-2)/3&lt;=列印列號)</f>
        <v>0</v>
      </c>
      <c r="B347" s="76">
        <f>VLOOKUP($A347,'科目設定'!$A:$F,COLUMN(),0)</f>
        <v>0</v>
      </c>
      <c r="C347" s="76">
        <f>VLOOKUP($A347,'科目設定'!$A:$F,COLUMN(),0)</f>
        <v>0</v>
      </c>
      <c r="D347" s="76">
        <f>VLOOKUP($A347,'科目設定'!$A:$F,COLUMN(),0)</f>
        <v>0</v>
      </c>
      <c r="E347" s="76">
        <f>VLOOKUP($A347,'科目設定'!$A:$F,COLUMN(),0)</f>
        <v>0</v>
      </c>
      <c r="F347" s="76">
        <f>VLOOKUP($A347,'科目設定'!$A:$F,COLUMN(),0)</f>
        <v>0</v>
      </c>
      <c r="G347" s="56"/>
      <c r="H347" s="56"/>
      <c r="I347" s="56"/>
      <c r="J347" s="56"/>
      <c r="K347" s="28">
        <v>1</v>
      </c>
    </row>
    <row r="348" spans="1:11" ht="21" customHeight="1">
      <c r="A348" s="74"/>
      <c r="B348" s="77"/>
      <c r="C348" s="77"/>
      <c r="D348" s="77"/>
      <c r="E348" s="77"/>
      <c r="F348" s="77"/>
      <c r="G348" s="57"/>
      <c r="H348" s="57"/>
      <c r="I348" s="57"/>
      <c r="J348" s="57"/>
      <c r="K348" s="29">
        <v>2</v>
      </c>
    </row>
    <row r="349" spans="1:11" ht="21" customHeight="1" thickBot="1">
      <c r="A349" s="75"/>
      <c r="B349" s="78"/>
      <c r="C349" s="78"/>
      <c r="D349" s="78"/>
      <c r="E349" s="78"/>
      <c r="F349" s="78"/>
      <c r="G349" s="58"/>
      <c r="H349" s="58"/>
      <c r="I349" s="58"/>
      <c r="J349" s="58"/>
      <c r="K349" s="30">
        <v>3</v>
      </c>
    </row>
    <row r="350" spans="1:11" ht="21" customHeight="1">
      <c r="A350" s="73">
        <f>(ROW()-2)/3*((ROW()-2)/3&lt;=列印列號)</f>
        <v>0</v>
      </c>
      <c r="B350" s="76">
        <f>VLOOKUP($A350,'科目設定'!$A:$F,COLUMN(),0)</f>
        <v>0</v>
      </c>
      <c r="C350" s="76">
        <f>VLOOKUP($A350,'科目設定'!$A:$F,COLUMN(),0)</f>
        <v>0</v>
      </c>
      <c r="D350" s="76">
        <f>VLOOKUP($A350,'科目設定'!$A:$F,COLUMN(),0)</f>
        <v>0</v>
      </c>
      <c r="E350" s="76">
        <f>VLOOKUP($A350,'科目設定'!$A:$F,COLUMN(),0)</f>
        <v>0</v>
      </c>
      <c r="F350" s="76">
        <f>VLOOKUP($A350,'科目設定'!$A:$F,COLUMN(),0)</f>
        <v>0</v>
      </c>
      <c r="G350" s="56"/>
      <c r="H350" s="56"/>
      <c r="I350" s="56"/>
      <c r="J350" s="56"/>
      <c r="K350" s="28">
        <v>1</v>
      </c>
    </row>
    <row r="351" spans="1:11" ht="21" customHeight="1">
      <c r="A351" s="74"/>
      <c r="B351" s="77"/>
      <c r="C351" s="77"/>
      <c r="D351" s="77"/>
      <c r="E351" s="77"/>
      <c r="F351" s="77"/>
      <c r="G351" s="57"/>
      <c r="H351" s="57"/>
      <c r="I351" s="57"/>
      <c r="J351" s="57"/>
      <c r="K351" s="29">
        <v>2</v>
      </c>
    </row>
    <row r="352" spans="1:11" ht="21" customHeight="1" thickBot="1">
      <c r="A352" s="75"/>
      <c r="B352" s="78"/>
      <c r="C352" s="78"/>
      <c r="D352" s="78"/>
      <c r="E352" s="78"/>
      <c r="F352" s="78"/>
      <c r="G352" s="58"/>
      <c r="H352" s="58"/>
      <c r="I352" s="58"/>
      <c r="J352" s="58"/>
      <c r="K352" s="30">
        <v>3</v>
      </c>
    </row>
    <row r="353" spans="1:11" ht="21" customHeight="1">
      <c r="A353" s="73">
        <f>(ROW()-2)/3*((ROW()-2)/3&lt;=列印列號)</f>
        <v>0</v>
      </c>
      <c r="B353" s="76">
        <f>VLOOKUP($A353,'科目設定'!$A:$F,COLUMN(),0)</f>
        <v>0</v>
      </c>
      <c r="C353" s="76">
        <f>VLOOKUP($A353,'科目設定'!$A:$F,COLUMN(),0)</f>
        <v>0</v>
      </c>
      <c r="D353" s="76">
        <f>VLOOKUP($A353,'科目設定'!$A:$F,COLUMN(),0)</f>
        <v>0</v>
      </c>
      <c r="E353" s="76">
        <f>VLOOKUP($A353,'科目設定'!$A:$F,COLUMN(),0)</f>
        <v>0</v>
      </c>
      <c r="F353" s="76">
        <f>VLOOKUP($A353,'科目設定'!$A:$F,COLUMN(),0)</f>
        <v>0</v>
      </c>
      <c r="G353" s="56"/>
      <c r="H353" s="56"/>
      <c r="I353" s="56"/>
      <c r="J353" s="56"/>
      <c r="K353" s="28">
        <v>1</v>
      </c>
    </row>
    <row r="354" spans="1:11" ht="21" customHeight="1">
      <c r="A354" s="74"/>
      <c r="B354" s="77"/>
      <c r="C354" s="77"/>
      <c r="D354" s="77"/>
      <c r="E354" s="77"/>
      <c r="F354" s="77"/>
      <c r="G354" s="57"/>
      <c r="H354" s="57"/>
      <c r="I354" s="57"/>
      <c r="J354" s="57"/>
      <c r="K354" s="29">
        <v>2</v>
      </c>
    </row>
    <row r="355" spans="1:11" ht="21" customHeight="1" thickBot="1">
      <c r="A355" s="75"/>
      <c r="B355" s="78"/>
      <c r="C355" s="78"/>
      <c r="D355" s="78"/>
      <c r="E355" s="78"/>
      <c r="F355" s="78"/>
      <c r="G355" s="58"/>
      <c r="H355" s="58"/>
      <c r="I355" s="58"/>
      <c r="J355" s="58"/>
      <c r="K355" s="30">
        <v>3</v>
      </c>
    </row>
    <row r="356" spans="1:11" ht="21" customHeight="1">
      <c r="A356" s="73">
        <f>(ROW()-2)/3*((ROW()-2)/3&lt;=列印列號)</f>
        <v>0</v>
      </c>
      <c r="B356" s="76">
        <f>VLOOKUP($A356,'科目設定'!$A:$F,COLUMN(),0)</f>
        <v>0</v>
      </c>
      <c r="C356" s="76">
        <f>VLOOKUP($A356,'科目設定'!$A:$F,COLUMN(),0)</f>
        <v>0</v>
      </c>
      <c r="D356" s="76">
        <f>VLOOKUP($A356,'科目設定'!$A:$F,COLUMN(),0)</f>
        <v>0</v>
      </c>
      <c r="E356" s="76">
        <f>VLOOKUP($A356,'科目設定'!$A:$F,COLUMN(),0)</f>
        <v>0</v>
      </c>
      <c r="F356" s="76">
        <f>VLOOKUP($A356,'科目設定'!$A:$F,COLUMN(),0)</f>
        <v>0</v>
      </c>
      <c r="G356" s="56"/>
      <c r="H356" s="56"/>
      <c r="I356" s="56"/>
      <c r="J356" s="56"/>
      <c r="K356" s="28">
        <v>1</v>
      </c>
    </row>
    <row r="357" spans="1:11" ht="21" customHeight="1">
      <c r="A357" s="74"/>
      <c r="B357" s="77"/>
      <c r="C357" s="77"/>
      <c r="D357" s="77"/>
      <c r="E357" s="77"/>
      <c r="F357" s="77"/>
      <c r="G357" s="57"/>
      <c r="H357" s="57"/>
      <c r="I357" s="57"/>
      <c r="J357" s="57"/>
      <c r="K357" s="29">
        <v>2</v>
      </c>
    </row>
    <row r="358" spans="1:11" ht="21" customHeight="1" thickBot="1">
      <c r="A358" s="75"/>
      <c r="B358" s="78"/>
      <c r="C358" s="78"/>
      <c r="D358" s="78"/>
      <c r="E358" s="78"/>
      <c r="F358" s="78"/>
      <c r="G358" s="58"/>
      <c r="H358" s="58"/>
      <c r="I358" s="58"/>
      <c r="J358" s="58"/>
      <c r="K358" s="30">
        <v>3</v>
      </c>
    </row>
    <row r="359" spans="1:11" ht="21" customHeight="1">
      <c r="A359" s="73">
        <f>(ROW()-2)/3*((ROW()-2)/3&lt;=列印列號)</f>
        <v>0</v>
      </c>
      <c r="B359" s="76">
        <f>VLOOKUP($A359,'科目設定'!$A:$F,COLUMN(),0)</f>
        <v>0</v>
      </c>
      <c r="C359" s="76">
        <f>VLOOKUP($A359,'科目設定'!$A:$F,COLUMN(),0)</f>
        <v>0</v>
      </c>
      <c r="D359" s="76">
        <f>VLOOKUP($A359,'科目設定'!$A:$F,COLUMN(),0)</f>
        <v>0</v>
      </c>
      <c r="E359" s="76">
        <f>VLOOKUP($A359,'科目設定'!$A:$F,COLUMN(),0)</f>
        <v>0</v>
      </c>
      <c r="F359" s="76">
        <f>VLOOKUP($A359,'科目設定'!$A:$F,COLUMN(),0)</f>
        <v>0</v>
      </c>
      <c r="G359" s="56"/>
      <c r="H359" s="56"/>
      <c r="I359" s="56"/>
      <c r="J359" s="56"/>
      <c r="K359" s="28">
        <v>1</v>
      </c>
    </row>
    <row r="360" spans="1:11" ht="21" customHeight="1">
      <c r="A360" s="74"/>
      <c r="B360" s="77"/>
      <c r="C360" s="77"/>
      <c r="D360" s="77"/>
      <c r="E360" s="77"/>
      <c r="F360" s="77"/>
      <c r="G360" s="57"/>
      <c r="H360" s="57"/>
      <c r="I360" s="57"/>
      <c r="J360" s="57"/>
      <c r="K360" s="29">
        <v>2</v>
      </c>
    </row>
    <row r="361" spans="1:11" ht="21" customHeight="1" thickBot="1">
      <c r="A361" s="75"/>
      <c r="B361" s="78"/>
      <c r="C361" s="78"/>
      <c r="D361" s="78"/>
      <c r="E361" s="78"/>
      <c r="F361" s="78"/>
      <c r="G361" s="58"/>
      <c r="H361" s="58"/>
      <c r="I361" s="58"/>
      <c r="J361" s="58"/>
      <c r="K361" s="30">
        <v>3</v>
      </c>
    </row>
    <row r="362" spans="1:11" ht="21" customHeight="1">
      <c r="A362" s="73">
        <f>(ROW()-2)/3*((ROW()-2)/3&lt;=列印列號)</f>
        <v>0</v>
      </c>
      <c r="B362" s="76">
        <f>VLOOKUP($A362,'科目設定'!$A:$F,COLUMN(),0)</f>
        <v>0</v>
      </c>
      <c r="C362" s="76">
        <f>VLOOKUP($A362,'科目設定'!$A:$F,COLUMN(),0)</f>
        <v>0</v>
      </c>
      <c r="D362" s="76">
        <f>VLOOKUP($A362,'科目設定'!$A:$F,COLUMN(),0)</f>
        <v>0</v>
      </c>
      <c r="E362" s="76">
        <f>VLOOKUP($A362,'科目設定'!$A:$F,COLUMN(),0)</f>
        <v>0</v>
      </c>
      <c r="F362" s="76">
        <f>VLOOKUP($A362,'科目設定'!$A:$F,COLUMN(),0)</f>
        <v>0</v>
      </c>
      <c r="G362" s="56"/>
      <c r="H362" s="56"/>
      <c r="I362" s="56"/>
      <c r="J362" s="56"/>
      <c r="K362" s="28">
        <v>1</v>
      </c>
    </row>
    <row r="363" spans="1:11" ht="21" customHeight="1">
      <c r="A363" s="74"/>
      <c r="B363" s="77"/>
      <c r="C363" s="77"/>
      <c r="D363" s="77"/>
      <c r="E363" s="77"/>
      <c r="F363" s="77"/>
      <c r="G363" s="57"/>
      <c r="H363" s="57"/>
      <c r="I363" s="57"/>
      <c r="J363" s="57"/>
      <c r="K363" s="29">
        <v>2</v>
      </c>
    </row>
    <row r="364" spans="1:11" ht="21" customHeight="1" thickBot="1">
      <c r="A364" s="75"/>
      <c r="B364" s="78"/>
      <c r="C364" s="78"/>
      <c r="D364" s="78"/>
      <c r="E364" s="78"/>
      <c r="F364" s="78"/>
      <c r="G364" s="58"/>
      <c r="H364" s="58"/>
      <c r="I364" s="58"/>
      <c r="J364" s="58"/>
      <c r="K364" s="30">
        <v>3</v>
      </c>
    </row>
    <row r="365" spans="1:11" ht="21" customHeight="1">
      <c r="A365" s="73">
        <f>(ROW()-2)/3*((ROW()-2)/3&lt;=列印列號)</f>
        <v>0</v>
      </c>
      <c r="B365" s="76">
        <f>VLOOKUP($A365,'科目設定'!$A:$F,COLUMN(),0)</f>
        <v>0</v>
      </c>
      <c r="C365" s="76">
        <f>VLOOKUP($A365,'科目設定'!$A:$F,COLUMN(),0)</f>
        <v>0</v>
      </c>
      <c r="D365" s="76">
        <f>VLOOKUP($A365,'科目設定'!$A:$F,COLUMN(),0)</f>
        <v>0</v>
      </c>
      <c r="E365" s="76">
        <f>VLOOKUP($A365,'科目設定'!$A:$F,COLUMN(),0)</f>
        <v>0</v>
      </c>
      <c r="F365" s="76">
        <f>VLOOKUP($A365,'科目設定'!$A:$F,COLUMN(),0)</f>
        <v>0</v>
      </c>
      <c r="G365" s="56"/>
      <c r="H365" s="56"/>
      <c r="I365" s="56"/>
      <c r="J365" s="56"/>
      <c r="K365" s="28">
        <v>1</v>
      </c>
    </row>
    <row r="366" spans="1:11" ht="21" customHeight="1">
      <c r="A366" s="74"/>
      <c r="B366" s="77"/>
      <c r="C366" s="77"/>
      <c r="D366" s="77"/>
      <c r="E366" s="77"/>
      <c r="F366" s="77"/>
      <c r="G366" s="57"/>
      <c r="H366" s="57"/>
      <c r="I366" s="57"/>
      <c r="J366" s="57"/>
      <c r="K366" s="29">
        <v>2</v>
      </c>
    </row>
    <row r="367" spans="1:11" ht="21" customHeight="1" thickBot="1">
      <c r="A367" s="75"/>
      <c r="B367" s="78"/>
      <c r="C367" s="78"/>
      <c r="D367" s="78"/>
      <c r="E367" s="78"/>
      <c r="F367" s="78"/>
      <c r="G367" s="58"/>
      <c r="H367" s="58"/>
      <c r="I367" s="58"/>
      <c r="J367" s="58"/>
      <c r="K367" s="30">
        <v>3</v>
      </c>
    </row>
    <row r="368" spans="1:11" ht="21" customHeight="1">
      <c r="A368" s="73">
        <f>(ROW()-2)/3*((ROW()-2)/3&lt;=列印列號)</f>
        <v>0</v>
      </c>
      <c r="B368" s="76">
        <f>VLOOKUP($A368,'科目設定'!$A:$F,COLUMN(),0)</f>
        <v>0</v>
      </c>
      <c r="C368" s="76">
        <f>VLOOKUP($A368,'科目設定'!$A:$F,COLUMN(),0)</f>
        <v>0</v>
      </c>
      <c r="D368" s="76">
        <f>VLOOKUP($A368,'科目設定'!$A:$F,COLUMN(),0)</f>
        <v>0</v>
      </c>
      <c r="E368" s="76">
        <f>VLOOKUP($A368,'科目設定'!$A:$F,COLUMN(),0)</f>
        <v>0</v>
      </c>
      <c r="F368" s="76">
        <f>VLOOKUP($A368,'科目設定'!$A:$F,COLUMN(),0)</f>
        <v>0</v>
      </c>
      <c r="G368" s="56"/>
      <c r="H368" s="56"/>
      <c r="I368" s="56"/>
      <c r="J368" s="56"/>
      <c r="K368" s="28">
        <v>1</v>
      </c>
    </row>
    <row r="369" spans="1:11" ht="21" customHeight="1">
      <c r="A369" s="74"/>
      <c r="B369" s="77"/>
      <c r="C369" s="77"/>
      <c r="D369" s="77"/>
      <c r="E369" s="77"/>
      <c r="F369" s="77"/>
      <c r="G369" s="57"/>
      <c r="H369" s="57"/>
      <c r="I369" s="57"/>
      <c r="J369" s="57"/>
      <c r="K369" s="29">
        <v>2</v>
      </c>
    </row>
    <row r="370" spans="1:11" ht="21" customHeight="1" thickBot="1">
      <c r="A370" s="75"/>
      <c r="B370" s="78"/>
      <c r="C370" s="78"/>
      <c r="D370" s="78"/>
      <c r="E370" s="78"/>
      <c r="F370" s="78"/>
      <c r="G370" s="58"/>
      <c r="H370" s="58"/>
      <c r="I370" s="58"/>
      <c r="J370" s="58"/>
      <c r="K370" s="30">
        <v>3</v>
      </c>
    </row>
    <row r="371" spans="1:11" ht="21" customHeight="1">
      <c r="A371" s="73">
        <f>(ROW()-2)/3*((ROW()-2)/3&lt;=列印列號)</f>
        <v>0</v>
      </c>
      <c r="B371" s="76">
        <f>VLOOKUP($A371,'科目設定'!$A:$F,COLUMN(),0)</f>
        <v>0</v>
      </c>
      <c r="C371" s="76">
        <f>VLOOKUP($A371,'科目設定'!$A:$F,COLUMN(),0)</f>
        <v>0</v>
      </c>
      <c r="D371" s="76">
        <f>VLOOKUP($A371,'科目設定'!$A:$F,COLUMN(),0)</f>
        <v>0</v>
      </c>
      <c r="E371" s="76">
        <f>VLOOKUP($A371,'科目設定'!$A:$F,COLUMN(),0)</f>
        <v>0</v>
      </c>
      <c r="F371" s="76">
        <f>VLOOKUP($A371,'科目設定'!$A:$F,COLUMN(),0)</f>
        <v>0</v>
      </c>
      <c r="G371" s="56"/>
      <c r="H371" s="56"/>
      <c r="I371" s="56"/>
      <c r="J371" s="56"/>
      <c r="K371" s="28">
        <v>1</v>
      </c>
    </row>
    <row r="372" spans="1:11" ht="21" customHeight="1">
      <c r="A372" s="74"/>
      <c r="B372" s="77"/>
      <c r="C372" s="77"/>
      <c r="D372" s="77"/>
      <c r="E372" s="77"/>
      <c r="F372" s="77"/>
      <c r="G372" s="57"/>
      <c r="H372" s="57"/>
      <c r="I372" s="57"/>
      <c r="J372" s="57"/>
      <c r="K372" s="29">
        <v>2</v>
      </c>
    </row>
    <row r="373" spans="1:11" ht="21" customHeight="1" thickBot="1">
      <c r="A373" s="75"/>
      <c r="B373" s="78"/>
      <c r="C373" s="78"/>
      <c r="D373" s="78"/>
      <c r="E373" s="78"/>
      <c r="F373" s="78"/>
      <c r="G373" s="58"/>
      <c r="H373" s="58"/>
      <c r="I373" s="58"/>
      <c r="J373" s="58"/>
      <c r="K373" s="30">
        <v>3</v>
      </c>
    </row>
    <row r="374" spans="1:11" ht="21" customHeight="1">
      <c r="A374" s="73">
        <f>(ROW()-2)/3*((ROW()-2)/3&lt;=列印列號)</f>
        <v>0</v>
      </c>
      <c r="B374" s="76">
        <f>VLOOKUP($A374,'科目設定'!$A:$F,COLUMN(),0)</f>
        <v>0</v>
      </c>
      <c r="C374" s="76">
        <f>VLOOKUP($A374,'科目設定'!$A:$F,COLUMN(),0)</f>
        <v>0</v>
      </c>
      <c r="D374" s="76">
        <f>VLOOKUP($A374,'科目設定'!$A:$F,COLUMN(),0)</f>
        <v>0</v>
      </c>
      <c r="E374" s="76">
        <f>VLOOKUP($A374,'科目設定'!$A:$F,COLUMN(),0)</f>
        <v>0</v>
      </c>
      <c r="F374" s="76">
        <f>VLOOKUP($A374,'科目設定'!$A:$F,COLUMN(),0)</f>
        <v>0</v>
      </c>
      <c r="G374" s="56"/>
      <c r="H374" s="56"/>
      <c r="I374" s="56"/>
      <c r="J374" s="56"/>
      <c r="K374" s="28">
        <v>1</v>
      </c>
    </row>
    <row r="375" spans="1:11" ht="21" customHeight="1">
      <c r="A375" s="74"/>
      <c r="B375" s="77"/>
      <c r="C375" s="77"/>
      <c r="D375" s="77"/>
      <c r="E375" s="77"/>
      <c r="F375" s="77"/>
      <c r="G375" s="57"/>
      <c r="H375" s="57"/>
      <c r="I375" s="57"/>
      <c r="J375" s="57"/>
      <c r="K375" s="29">
        <v>2</v>
      </c>
    </row>
    <row r="376" spans="1:11" ht="21" customHeight="1" thickBot="1">
      <c r="A376" s="75"/>
      <c r="B376" s="78"/>
      <c r="C376" s="78"/>
      <c r="D376" s="78"/>
      <c r="E376" s="78"/>
      <c r="F376" s="78"/>
      <c r="G376" s="58"/>
      <c r="H376" s="58"/>
      <c r="I376" s="58"/>
      <c r="J376" s="58"/>
      <c r="K376" s="30">
        <v>3</v>
      </c>
    </row>
    <row r="377" spans="1:11" ht="21" customHeight="1">
      <c r="A377" s="73">
        <f>(ROW()-2)/3*((ROW()-2)/3&lt;=列印列號)</f>
        <v>0</v>
      </c>
      <c r="B377" s="76">
        <f>VLOOKUP($A377,'科目設定'!$A:$F,COLUMN(),0)</f>
        <v>0</v>
      </c>
      <c r="C377" s="76">
        <f>VLOOKUP($A377,'科目設定'!$A:$F,COLUMN(),0)</f>
        <v>0</v>
      </c>
      <c r="D377" s="76">
        <f>VLOOKUP($A377,'科目設定'!$A:$F,COLUMN(),0)</f>
        <v>0</v>
      </c>
      <c r="E377" s="76">
        <f>VLOOKUP($A377,'科目設定'!$A:$F,COLUMN(),0)</f>
        <v>0</v>
      </c>
      <c r="F377" s="76">
        <f>VLOOKUP($A377,'科目設定'!$A:$F,COLUMN(),0)</f>
        <v>0</v>
      </c>
      <c r="G377" s="56"/>
      <c r="H377" s="56"/>
      <c r="I377" s="56"/>
      <c r="J377" s="56"/>
      <c r="K377" s="28">
        <v>1</v>
      </c>
    </row>
    <row r="378" spans="1:11" ht="21" customHeight="1">
      <c r="A378" s="74"/>
      <c r="B378" s="77"/>
      <c r="C378" s="77"/>
      <c r="D378" s="77"/>
      <c r="E378" s="77"/>
      <c r="F378" s="77"/>
      <c r="G378" s="57"/>
      <c r="H378" s="57"/>
      <c r="I378" s="57"/>
      <c r="J378" s="57"/>
      <c r="K378" s="29">
        <v>2</v>
      </c>
    </row>
    <row r="379" spans="1:11" ht="21" customHeight="1" thickBot="1">
      <c r="A379" s="75"/>
      <c r="B379" s="78"/>
      <c r="C379" s="78"/>
      <c r="D379" s="78"/>
      <c r="E379" s="78"/>
      <c r="F379" s="78"/>
      <c r="G379" s="58"/>
      <c r="H379" s="58"/>
      <c r="I379" s="58"/>
      <c r="J379" s="58"/>
      <c r="K379" s="30">
        <v>3</v>
      </c>
    </row>
    <row r="380" spans="1:11" ht="21" customHeight="1">
      <c r="A380" s="73">
        <f>(ROW()-2)/3*((ROW()-2)/3&lt;=列印列號)</f>
        <v>0</v>
      </c>
      <c r="B380" s="76">
        <f>VLOOKUP($A380,'科目設定'!$A:$F,COLUMN(),0)</f>
        <v>0</v>
      </c>
      <c r="C380" s="76">
        <f>VLOOKUP($A380,'科目設定'!$A:$F,COLUMN(),0)</f>
        <v>0</v>
      </c>
      <c r="D380" s="76">
        <f>VLOOKUP($A380,'科目設定'!$A:$F,COLUMN(),0)</f>
        <v>0</v>
      </c>
      <c r="E380" s="76">
        <f>VLOOKUP($A380,'科目設定'!$A:$F,COLUMN(),0)</f>
        <v>0</v>
      </c>
      <c r="F380" s="76">
        <f>VLOOKUP($A380,'科目設定'!$A:$F,COLUMN(),0)</f>
        <v>0</v>
      </c>
      <c r="G380" s="56"/>
      <c r="H380" s="56"/>
      <c r="I380" s="56"/>
      <c r="J380" s="56"/>
      <c r="K380" s="28">
        <v>1</v>
      </c>
    </row>
    <row r="381" spans="1:11" ht="21" customHeight="1">
      <c r="A381" s="74"/>
      <c r="B381" s="77"/>
      <c r="C381" s="77"/>
      <c r="D381" s="77"/>
      <c r="E381" s="77"/>
      <c r="F381" s="77"/>
      <c r="G381" s="57"/>
      <c r="H381" s="57"/>
      <c r="I381" s="57"/>
      <c r="J381" s="57"/>
      <c r="K381" s="29">
        <v>2</v>
      </c>
    </row>
    <row r="382" spans="1:11" ht="21" customHeight="1" thickBot="1">
      <c r="A382" s="75"/>
      <c r="B382" s="78"/>
      <c r="C382" s="78"/>
      <c r="D382" s="78"/>
      <c r="E382" s="78"/>
      <c r="F382" s="78"/>
      <c r="G382" s="58"/>
      <c r="H382" s="58"/>
      <c r="I382" s="58"/>
      <c r="J382" s="58"/>
      <c r="K382" s="30">
        <v>3</v>
      </c>
    </row>
    <row r="383" spans="1:11" ht="21" customHeight="1">
      <c r="A383" s="73">
        <f>(ROW()-2)/3*((ROW()-2)/3&lt;=列印列號)</f>
        <v>0</v>
      </c>
      <c r="B383" s="76">
        <f>VLOOKUP($A383,'科目設定'!$A:$F,COLUMN(),0)</f>
        <v>0</v>
      </c>
      <c r="C383" s="76">
        <f>VLOOKUP($A383,'科目設定'!$A:$F,COLUMN(),0)</f>
        <v>0</v>
      </c>
      <c r="D383" s="76">
        <f>VLOOKUP($A383,'科目設定'!$A:$F,COLUMN(),0)</f>
        <v>0</v>
      </c>
      <c r="E383" s="76">
        <f>VLOOKUP($A383,'科目設定'!$A:$F,COLUMN(),0)</f>
        <v>0</v>
      </c>
      <c r="F383" s="76">
        <f>VLOOKUP($A383,'科目設定'!$A:$F,COLUMN(),0)</f>
        <v>0</v>
      </c>
      <c r="G383" s="56"/>
      <c r="H383" s="56"/>
      <c r="I383" s="56"/>
      <c r="J383" s="56"/>
      <c r="K383" s="28">
        <v>1</v>
      </c>
    </row>
    <row r="384" spans="1:11" ht="21" customHeight="1">
      <c r="A384" s="74"/>
      <c r="B384" s="77"/>
      <c r="C384" s="77"/>
      <c r="D384" s="77"/>
      <c r="E384" s="77"/>
      <c r="F384" s="77"/>
      <c r="G384" s="57"/>
      <c r="H384" s="57"/>
      <c r="I384" s="57"/>
      <c r="J384" s="57"/>
      <c r="K384" s="29">
        <v>2</v>
      </c>
    </row>
    <row r="385" spans="1:11" ht="21" customHeight="1" thickBot="1">
      <c r="A385" s="75"/>
      <c r="B385" s="78"/>
      <c r="C385" s="78"/>
      <c r="D385" s="78"/>
      <c r="E385" s="78"/>
      <c r="F385" s="78"/>
      <c r="G385" s="58"/>
      <c r="H385" s="58"/>
      <c r="I385" s="58"/>
      <c r="J385" s="58"/>
      <c r="K385" s="30">
        <v>3</v>
      </c>
    </row>
    <row r="386" spans="1:11" ht="21" customHeight="1">
      <c r="A386" s="73">
        <f>(ROW()-2)/3*((ROW()-2)/3&lt;=列印列號)</f>
        <v>0</v>
      </c>
      <c r="B386" s="76">
        <f>VLOOKUP($A386,'科目設定'!$A:$F,COLUMN(),0)</f>
        <v>0</v>
      </c>
      <c r="C386" s="76">
        <f>VLOOKUP($A386,'科目設定'!$A:$F,COLUMN(),0)</f>
        <v>0</v>
      </c>
      <c r="D386" s="76">
        <f>VLOOKUP($A386,'科目設定'!$A:$F,COLUMN(),0)</f>
        <v>0</v>
      </c>
      <c r="E386" s="76">
        <f>VLOOKUP($A386,'科目設定'!$A:$F,COLUMN(),0)</f>
        <v>0</v>
      </c>
      <c r="F386" s="76">
        <f>VLOOKUP($A386,'科目設定'!$A:$F,COLUMN(),0)</f>
        <v>0</v>
      </c>
      <c r="G386" s="56"/>
      <c r="H386" s="56"/>
      <c r="I386" s="56"/>
      <c r="J386" s="56"/>
      <c r="K386" s="28">
        <v>1</v>
      </c>
    </row>
    <row r="387" spans="1:11" ht="21" customHeight="1">
      <c r="A387" s="74"/>
      <c r="B387" s="77"/>
      <c r="C387" s="77"/>
      <c r="D387" s="77"/>
      <c r="E387" s="77"/>
      <c r="F387" s="77"/>
      <c r="G387" s="57"/>
      <c r="H387" s="57"/>
      <c r="I387" s="57"/>
      <c r="J387" s="57"/>
      <c r="K387" s="29">
        <v>2</v>
      </c>
    </row>
    <row r="388" spans="1:11" ht="21" customHeight="1" thickBot="1">
      <c r="A388" s="75"/>
      <c r="B388" s="78"/>
      <c r="C388" s="78"/>
      <c r="D388" s="78"/>
      <c r="E388" s="78"/>
      <c r="F388" s="78"/>
      <c r="G388" s="58"/>
      <c r="H388" s="58"/>
      <c r="I388" s="58"/>
      <c r="J388" s="58"/>
      <c r="K388" s="30">
        <v>3</v>
      </c>
    </row>
    <row r="389" spans="1:11" ht="21" customHeight="1">
      <c r="A389" s="73">
        <f>(ROW()-2)/3*((ROW()-2)/3&lt;=列印列號)</f>
        <v>0</v>
      </c>
      <c r="B389" s="76">
        <f>VLOOKUP($A389,'科目設定'!$A:$F,COLUMN(),0)</f>
        <v>0</v>
      </c>
      <c r="C389" s="76">
        <f>VLOOKUP($A389,'科目設定'!$A:$F,COLUMN(),0)</f>
        <v>0</v>
      </c>
      <c r="D389" s="76">
        <f>VLOOKUP($A389,'科目設定'!$A:$F,COLUMN(),0)</f>
        <v>0</v>
      </c>
      <c r="E389" s="76">
        <f>VLOOKUP($A389,'科目設定'!$A:$F,COLUMN(),0)</f>
        <v>0</v>
      </c>
      <c r="F389" s="76">
        <f>VLOOKUP($A389,'科目設定'!$A:$F,COLUMN(),0)</f>
        <v>0</v>
      </c>
      <c r="G389" s="56"/>
      <c r="H389" s="56"/>
      <c r="I389" s="56"/>
      <c r="J389" s="56"/>
      <c r="K389" s="28">
        <v>1</v>
      </c>
    </row>
    <row r="390" spans="1:11" ht="21" customHeight="1">
      <c r="A390" s="74"/>
      <c r="B390" s="77"/>
      <c r="C390" s="77"/>
      <c r="D390" s="77"/>
      <c r="E390" s="77"/>
      <c r="F390" s="77"/>
      <c r="G390" s="57"/>
      <c r="H390" s="57"/>
      <c r="I390" s="57"/>
      <c r="J390" s="57"/>
      <c r="K390" s="29">
        <v>2</v>
      </c>
    </row>
    <row r="391" spans="1:11" ht="21" customHeight="1" thickBot="1">
      <c r="A391" s="75"/>
      <c r="B391" s="78"/>
      <c r="C391" s="78"/>
      <c r="D391" s="78"/>
      <c r="E391" s="78"/>
      <c r="F391" s="78"/>
      <c r="G391" s="58"/>
      <c r="H391" s="58"/>
      <c r="I391" s="58"/>
      <c r="J391" s="58"/>
      <c r="K391" s="30">
        <v>3</v>
      </c>
    </row>
    <row r="392" spans="1:11" ht="21" customHeight="1">
      <c r="A392" s="73">
        <f>(ROW()-2)/3*((ROW()-2)/3&lt;=列印列號)</f>
        <v>0</v>
      </c>
      <c r="B392" s="76">
        <f>VLOOKUP($A392,'科目設定'!$A:$F,COLUMN(),0)</f>
        <v>0</v>
      </c>
      <c r="C392" s="76">
        <f>VLOOKUP($A392,'科目設定'!$A:$F,COLUMN(),0)</f>
        <v>0</v>
      </c>
      <c r="D392" s="76">
        <f>VLOOKUP($A392,'科目設定'!$A:$F,COLUMN(),0)</f>
        <v>0</v>
      </c>
      <c r="E392" s="76">
        <f>VLOOKUP($A392,'科目設定'!$A:$F,COLUMN(),0)</f>
        <v>0</v>
      </c>
      <c r="F392" s="76">
        <f>VLOOKUP($A392,'科目設定'!$A:$F,COLUMN(),0)</f>
        <v>0</v>
      </c>
      <c r="G392" s="56"/>
      <c r="H392" s="56"/>
      <c r="I392" s="56"/>
      <c r="J392" s="56"/>
      <c r="K392" s="28">
        <v>1</v>
      </c>
    </row>
    <row r="393" spans="1:11" ht="21" customHeight="1">
      <c r="A393" s="74"/>
      <c r="B393" s="77"/>
      <c r="C393" s="77"/>
      <c r="D393" s="77"/>
      <c r="E393" s="77"/>
      <c r="F393" s="77"/>
      <c r="G393" s="57"/>
      <c r="H393" s="57"/>
      <c r="I393" s="57"/>
      <c r="J393" s="57"/>
      <c r="K393" s="29">
        <v>2</v>
      </c>
    </row>
    <row r="394" spans="1:11" ht="21" customHeight="1" thickBot="1">
      <c r="A394" s="75"/>
      <c r="B394" s="78"/>
      <c r="C394" s="78"/>
      <c r="D394" s="78"/>
      <c r="E394" s="78"/>
      <c r="F394" s="78"/>
      <c r="G394" s="58"/>
      <c r="H394" s="58"/>
      <c r="I394" s="58"/>
      <c r="J394" s="58"/>
      <c r="K394" s="30">
        <v>3</v>
      </c>
    </row>
    <row r="395" spans="1:11" ht="21" customHeight="1">
      <c r="A395" s="73">
        <f>(ROW()-2)/3*((ROW()-2)/3&lt;=列印列號)</f>
        <v>0</v>
      </c>
      <c r="B395" s="76">
        <f>VLOOKUP($A395,'科目設定'!$A:$F,COLUMN(),0)</f>
        <v>0</v>
      </c>
      <c r="C395" s="76">
        <f>VLOOKUP($A395,'科目設定'!$A:$F,COLUMN(),0)</f>
        <v>0</v>
      </c>
      <c r="D395" s="76">
        <f>VLOOKUP($A395,'科目設定'!$A:$F,COLUMN(),0)</f>
        <v>0</v>
      </c>
      <c r="E395" s="76">
        <f>VLOOKUP($A395,'科目設定'!$A:$F,COLUMN(),0)</f>
        <v>0</v>
      </c>
      <c r="F395" s="76">
        <f>VLOOKUP($A395,'科目設定'!$A:$F,COLUMN(),0)</f>
        <v>0</v>
      </c>
      <c r="G395" s="56"/>
      <c r="H395" s="56"/>
      <c r="I395" s="56"/>
      <c r="J395" s="56"/>
      <c r="K395" s="28">
        <v>1</v>
      </c>
    </row>
    <row r="396" spans="1:11" ht="21" customHeight="1">
      <c r="A396" s="74"/>
      <c r="B396" s="77"/>
      <c r="C396" s="77"/>
      <c r="D396" s="77"/>
      <c r="E396" s="77"/>
      <c r="F396" s="77"/>
      <c r="G396" s="57"/>
      <c r="H396" s="57"/>
      <c r="I396" s="57"/>
      <c r="J396" s="57"/>
      <c r="K396" s="29">
        <v>2</v>
      </c>
    </row>
    <row r="397" spans="1:11" ht="21" customHeight="1" thickBot="1">
      <c r="A397" s="75"/>
      <c r="B397" s="78"/>
      <c r="C397" s="78"/>
      <c r="D397" s="78"/>
      <c r="E397" s="78"/>
      <c r="F397" s="78"/>
      <c r="G397" s="58"/>
      <c r="H397" s="58"/>
      <c r="I397" s="58"/>
      <c r="J397" s="58"/>
      <c r="K397" s="30">
        <v>3</v>
      </c>
    </row>
    <row r="398" spans="1:11" ht="21" customHeight="1">
      <c r="A398" s="73">
        <f>(ROW()-2)/3*((ROW()-2)/3&lt;=列印列號)</f>
        <v>0</v>
      </c>
      <c r="B398" s="76">
        <f>VLOOKUP($A398,'科目設定'!$A:$F,COLUMN(),0)</f>
        <v>0</v>
      </c>
      <c r="C398" s="76">
        <f>VLOOKUP($A398,'科目設定'!$A:$F,COLUMN(),0)</f>
        <v>0</v>
      </c>
      <c r="D398" s="76">
        <f>VLOOKUP($A398,'科目設定'!$A:$F,COLUMN(),0)</f>
        <v>0</v>
      </c>
      <c r="E398" s="76">
        <f>VLOOKUP($A398,'科目設定'!$A:$F,COLUMN(),0)</f>
        <v>0</v>
      </c>
      <c r="F398" s="76">
        <f>VLOOKUP($A398,'科目設定'!$A:$F,COLUMN(),0)</f>
        <v>0</v>
      </c>
      <c r="G398" s="56"/>
      <c r="H398" s="56"/>
      <c r="I398" s="56"/>
      <c r="J398" s="56"/>
      <c r="K398" s="28">
        <v>1</v>
      </c>
    </row>
    <row r="399" spans="1:11" ht="21" customHeight="1">
      <c r="A399" s="74"/>
      <c r="B399" s="77"/>
      <c r="C399" s="77"/>
      <c r="D399" s="77"/>
      <c r="E399" s="77"/>
      <c r="F399" s="77"/>
      <c r="G399" s="57"/>
      <c r="H399" s="57"/>
      <c r="I399" s="57"/>
      <c r="J399" s="57"/>
      <c r="K399" s="29">
        <v>2</v>
      </c>
    </row>
    <row r="400" spans="1:11" ht="21" customHeight="1" thickBot="1">
      <c r="A400" s="75"/>
      <c r="B400" s="78"/>
      <c r="C400" s="78"/>
      <c r="D400" s="78"/>
      <c r="E400" s="78"/>
      <c r="F400" s="78"/>
      <c r="G400" s="58"/>
      <c r="H400" s="58"/>
      <c r="I400" s="58"/>
      <c r="J400" s="58"/>
      <c r="K400" s="30">
        <v>3</v>
      </c>
    </row>
    <row r="401" spans="1:11" ht="21" customHeight="1">
      <c r="A401" s="73">
        <f>(ROW()-2)/3*((ROW()-2)/3&lt;=列印列號)</f>
        <v>0</v>
      </c>
      <c r="B401" s="76">
        <f>VLOOKUP($A401,'科目設定'!$A:$F,COLUMN(),0)</f>
        <v>0</v>
      </c>
      <c r="C401" s="76">
        <f>VLOOKUP($A401,'科目設定'!$A:$F,COLUMN(),0)</f>
        <v>0</v>
      </c>
      <c r="D401" s="76">
        <f>VLOOKUP($A401,'科目設定'!$A:$F,COLUMN(),0)</f>
        <v>0</v>
      </c>
      <c r="E401" s="76">
        <f>VLOOKUP($A401,'科目設定'!$A:$F,COLUMN(),0)</f>
        <v>0</v>
      </c>
      <c r="F401" s="76">
        <f>VLOOKUP($A401,'科目設定'!$A:$F,COLUMN(),0)</f>
        <v>0</v>
      </c>
      <c r="G401" s="56"/>
      <c r="H401" s="56"/>
      <c r="I401" s="56"/>
      <c r="J401" s="56"/>
      <c r="K401" s="28">
        <v>1</v>
      </c>
    </row>
    <row r="402" spans="1:11" ht="21" customHeight="1">
      <c r="A402" s="74"/>
      <c r="B402" s="77"/>
      <c r="C402" s="77"/>
      <c r="D402" s="77"/>
      <c r="E402" s="77"/>
      <c r="F402" s="77"/>
      <c r="G402" s="57"/>
      <c r="H402" s="57"/>
      <c r="I402" s="57"/>
      <c r="J402" s="57"/>
      <c r="K402" s="29">
        <v>2</v>
      </c>
    </row>
    <row r="403" spans="1:11" ht="21" customHeight="1" thickBot="1">
      <c r="A403" s="75"/>
      <c r="B403" s="78"/>
      <c r="C403" s="78"/>
      <c r="D403" s="78"/>
      <c r="E403" s="78"/>
      <c r="F403" s="78"/>
      <c r="G403" s="58"/>
      <c r="H403" s="58"/>
      <c r="I403" s="58"/>
      <c r="J403" s="58"/>
      <c r="K403" s="30">
        <v>3</v>
      </c>
    </row>
    <row r="404" spans="1:11" ht="21" customHeight="1">
      <c r="A404" s="73">
        <f>(ROW()-2)/3*((ROW()-2)/3&lt;=列印列號)</f>
        <v>0</v>
      </c>
      <c r="B404" s="76">
        <f>VLOOKUP($A404,'科目設定'!$A:$F,COLUMN(),0)</f>
        <v>0</v>
      </c>
      <c r="C404" s="76">
        <f>VLOOKUP($A404,'科目設定'!$A:$F,COLUMN(),0)</f>
        <v>0</v>
      </c>
      <c r="D404" s="76">
        <f>VLOOKUP($A404,'科目設定'!$A:$F,COLUMN(),0)</f>
        <v>0</v>
      </c>
      <c r="E404" s="76">
        <f>VLOOKUP($A404,'科目設定'!$A:$F,COLUMN(),0)</f>
        <v>0</v>
      </c>
      <c r="F404" s="76">
        <f>VLOOKUP($A404,'科目設定'!$A:$F,COLUMN(),0)</f>
        <v>0</v>
      </c>
      <c r="G404" s="56"/>
      <c r="H404" s="56"/>
      <c r="I404" s="56"/>
      <c r="J404" s="56"/>
      <c r="K404" s="28">
        <v>1</v>
      </c>
    </row>
    <row r="405" spans="1:11" ht="21" customHeight="1">
      <c r="A405" s="74"/>
      <c r="B405" s="77"/>
      <c r="C405" s="77"/>
      <c r="D405" s="77"/>
      <c r="E405" s="77"/>
      <c r="F405" s="77"/>
      <c r="G405" s="57"/>
      <c r="H405" s="57"/>
      <c r="I405" s="57"/>
      <c r="J405" s="57"/>
      <c r="K405" s="29">
        <v>2</v>
      </c>
    </row>
    <row r="406" spans="1:11" ht="21" customHeight="1" thickBot="1">
      <c r="A406" s="75"/>
      <c r="B406" s="78"/>
      <c r="C406" s="78"/>
      <c r="D406" s="78"/>
      <c r="E406" s="78"/>
      <c r="F406" s="78"/>
      <c r="G406" s="58"/>
      <c r="H406" s="58"/>
      <c r="I406" s="58"/>
      <c r="J406" s="58"/>
      <c r="K406" s="30">
        <v>3</v>
      </c>
    </row>
    <row r="407" spans="1:11" ht="21" customHeight="1">
      <c r="A407" s="73">
        <f>(ROW()-2)/3*((ROW()-2)/3&lt;=列印列號)</f>
        <v>0</v>
      </c>
      <c r="B407" s="76">
        <f>VLOOKUP($A407,'科目設定'!$A:$F,COLUMN(),0)</f>
        <v>0</v>
      </c>
      <c r="C407" s="76">
        <f>VLOOKUP($A407,'科目設定'!$A:$F,COLUMN(),0)</f>
        <v>0</v>
      </c>
      <c r="D407" s="76">
        <f>VLOOKUP($A407,'科目設定'!$A:$F,COLUMN(),0)</f>
        <v>0</v>
      </c>
      <c r="E407" s="76">
        <f>VLOOKUP($A407,'科目設定'!$A:$F,COLUMN(),0)</f>
        <v>0</v>
      </c>
      <c r="F407" s="76">
        <f>VLOOKUP($A407,'科目設定'!$A:$F,COLUMN(),0)</f>
        <v>0</v>
      </c>
      <c r="G407" s="56"/>
      <c r="H407" s="56"/>
      <c r="I407" s="56"/>
      <c r="J407" s="56"/>
      <c r="K407" s="28">
        <v>1</v>
      </c>
    </row>
    <row r="408" spans="1:11" ht="21" customHeight="1">
      <c r="A408" s="74"/>
      <c r="B408" s="77"/>
      <c r="C408" s="77"/>
      <c r="D408" s="77"/>
      <c r="E408" s="77"/>
      <c r="F408" s="77"/>
      <c r="G408" s="57"/>
      <c r="H408" s="57"/>
      <c r="I408" s="57"/>
      <c r="J408" s="57"/>
      <c r="K408" s="29">
        <v>2</v>
      </c>
    </row>
    <row r="409" spans="1:11" ht="21" customHeight="1" thickBot="1">
      <c r="A409" s="75"/>
      <c r="B409" s="78"/>
      <c r="C409" s="78"/>
      <c r="D409" s="78"/>
      <c r="E409" s="78"/>
      <c r="F409" s="78"/>
      <c r="G409" s="58"/>
      <c r="H409" s="58"/>
      <c r="I409" s="58"/>
      <c r="J409" s="58"/>
      <c r="K409" s="30">
        <v>3</v>
      </c>
    </row>
    <row r="410" spans="1:11" ht="21" customHeight="1">
      <c r="A410" s="73">
        <f>(ROW()-2)/3*((ROW()-2)/3&lt;=列印列號)</f>
        <v>0</v>
      </c>
      <c r="B410" s="76">
        <f>VLOOKUP($A410,'科目設定'!$A:$F,COLUMN(),0)</f>
        <v>0</v>
      </c>
      <c r="C410" s="76">
        <f>VLOOKUP($A410,'科目設定'!$A:$F,COLUMN(),0)</f>
        <v>0</v>
      </c>
      <c r="D410" s="76">
        <f>VLOOKUP($A410,'科目設定'!$A:$F,COLUMN(),0)</f>
        <v>0</v>
      </c>
      <c r="E410" s="76">
        <f>VLOOKUP($A410,'科目設定'!$A:$F,COLUMN(),0)</f>
        <v>0</v>
      </c>
      <c r="F410" s="76">
        <f>VLOOKUP($A410,'科目設定'!$A:$F,COLUMN(),0)</f>
        <v>0</v>
      </c>
      <c r="G410" s="56"/>
      <c r="H410" s="56"/>
      <c r="I410" s="56"/>
      <c r="J410" s="56"/>
      <c r="K410" s="28">
        <v>1</v>
      </c>
    </row>
    <row r="411" spans="1:11" ht="21" customHeight="1">
      <c r="A411" s="74"/>
      <c r="B411" s="77"/>
      <c r="C411" s="77"/>
      <c r="D411" s="77"/>
      <c r="E411" s="77"/>
      <c r="F411" s="77"/>
      <c r="G411" s="57"/>
      <c r="H411" s="57"/>
      <c r="I411" s="57"/>
      <c r="J411" s="57"/>
      <c r="K411" s="29">
        <v>2</v>
      </c>
    </row>
    <row r="412" spans="1:11" ht="21" customHeight="1" thickBot="1">
      <c r="A412" s="75"/>
      <c r="B412" s="78"/>
      <c r="C412" s="78"/>
      <c r="D412" s="78"/>
      <c r="E412" s="78"/>
      <c r="F412" s="78"/>
      <c r="G412" s="58"/>
      <c r="H412" s="58"/>
      <c r="I412" s="58"/>
      <c r="J412" s="58"/>
      <c r="K412" s="30">
        <v>3</v>
      </c>
    </row>
    <row r="413" spans="1:11" ht="21" customHeight="1">
      <c r="A413" s="73">
        <f>(ROW()-2)/3*((ROW()-2)/3&lt;=列印列號)</f>
        <v>0</v>
      </c>
      <c r="B413" s="76">
        <f>VLOOKUP($A413,'科目設定'!$A:$F,COLUMN(),0)</f>
        <v>0</v>
      </c>
      <c r="C413" s="76">
        <f>VLOOKUP($A413,'科目設定'!$A:$F,COLUMN(),0)</f>
        <v>0</v>
      </c>
      <c r="D413" s="76">
        <f>VLOOKUP($A413,'科目設定'!$A:$F,COLUMN(),0)</f>
        <v>0</v>
      </c>
      <c r="E413" s="76">
        <f>VLOOKUP($A413,'科目設定'!$A:$F,COLUMN(),0)</f>
        <v>0</v>
      </c>
      <c r="F413" s="76">
        <f>VLOOKUP($A413,'科目設定'!$A:$F,COLUMN(),0)</f>
        <v>0</v>
      </c>
      <c r="G413" s="56"/>
      <c r="H413" s="56"/>
      <c r="I413" s="56"/>
      <c r="J413" s="56"/>
      <c r="K413" s="28">
        <v>1</v>
      </c>
    </row>
    <row r="414" spans="1:11" ht="21" customHeight="1">
      <c r="A414" s="74"/>
      <c r="B414" s="77"/>
      <c r="C414" s="77"/>
      <c r="D414" s="77"/>
      <c r="E414" s="77"/>
      <c r="F414" s="77"/>
      <c r="G414" s="57"/>
      <c r="H414" s="57"/>
      <c r="I414" s="57"/>
      <c r="J414" s="57"/>
      <c r="K414" s="29">
        <v>2</v>
      </c>
    </row>
    <row r="415" spans="1:11" ht="21" customHeight="1" thickBot="1">
      <c r="A415" s="75"/>
      <c r="B415" s="78"/>
      <c r="C415" s="78"/>
      <c r="D415" s="78"/>
      <c r="E415" s="78"/>
      <c r="F415" s="78"/>
      <c r="G415" s="58"/>
      <c r="H415" s="58"/>
      <c r="I415" s="58"/>
      <c r="J415" s="58"/>
      <c r="K415" s="30">
        <v>3</v>
      </c>
    </row>
    <row r="416" spans="1:11" ht="21" customHeight="1">
      <c r="A416" s="73">
        <f>(ROW()-2)/3*((ROW()-2)/3&lt;=列印列號)</f>
        <v>0</v>
      </c>
      <c r="B416" s="76">
        <f>VLOOKUP($A416,'科目設定'!$A:$F,COLUMN(),0)</f>
        <v>0</v>
      </c>
      <c r="C416" s="76">
        <f>VLOOKUP($A416,'科目設定'!$A:$F,COLUMN(),0)</f>
        <v>0</v>
      </c>
      <c r="D416" s="76">
        <f>VLOOKUP($A416,'科目設定'!$A:$F,COLUMN(),0)</f>
        <v>0</v>
      </c>
      <c r="E416" s="76">
        <f>VLOOKUP($A416,'科目設定'!$A:$F,COLUMN(),0)</f>
        <v>0</v>
      </c>
      <c r="F416" s="76">
        <f>VLOOKUP($A416,'科目設定'!$A:$F,COLUMN(),0)</f>
        <v>0</v>
      </c>
      <c r="G416" s="56"/>
      <c r="H416" s="56"/>
      <c r="I416" s="56"/>
      <c r="J416" s="56"/>
      <c r="K416" s="28">
        <v>1</v>
      </c>
    </row>
    <row r="417" spans="1:11" ht="21" customHeight="1">
      <c r="A417" s="74"/>
      <c r="B417" s="77"/>
      <c r="C417" s="77"/>
      <c r="D417" s="77"/>
      <c r="E417" s="77"/>
      <c r="F417" s="77"/>
      <c r="G417" s="57"/>
      <c r="H417" s="57"/>
      <c r="I417" s="57"/>
      <c r="J417" s="57"/>
      <c r="K417" s="29">
        <v>2</v>
      </c>
    </row>
    <row r="418" spans="1:11" ht="21" customHeight="1" thickBot="1">
      <c r="A418" s="75"/>
      <c r="B418" s="78"/>
      <c r="C418" s="78"/>
      <c r="D418" s="78"/>
      <c r="E418" s="78"/>
      <c r="F418" s="78"/>
      <c r="G418" s="58"/>
      <c r="H418" s="58"/>
      <c r="I418" s="58"/>
      <c r="J418" s="58"/>
      <c r="K418" s="30">
        <v>3</v>
      </c>
    </row>
    <row r="419" spans="1:11" ht="21" customHeight="1">
      <c r="A419" s="73">
        <f>(ROW()-2)/3*((ROW()-2)/3&lt;=列印列號)</f>
        <v>0</v>
      </c>
      <c r="B419" s="76">
        <f>VLOOKUP($A419,'科目設定'!$A:$F,COLUMN(),0)</f>
        <v>0</v>
      </c>
      <c r="C419" s="76">
        <f>VLOOKUP($A419,'科目設定'!$A:$F,COLUMN(),0)</f>
        <v>0</v>
      </c>
      <c r="D419" s="76">
        <f>VLOOKUP($A419,'科目設定'!$A:$F,COLUMN(),0)</f>
        <v>0</v>
      </c>
      <c r="E419" s="76">
        <f>VLOOKUP($A419,'科目設定'!$A:$F,COLUMN(),0)</f>
        <v>0</v>
      </c>
      <c r="F419" s="76">
        <f>VLOOKUP($A419,'科目設定'!$A:$F,COLUMN(),0)</f>
        <v>0</v>
      </c>
      <c r="G419" s="56"/>
      <c r="H419" s="56"/>
      <c r="I419" s="56"/>
      <c r="J419" s="56"/>
      <c r="K419" s="28">
        <v>1</v>
      </c>
    </row>
    <row r="420" spans="1:11" ht="21" customHeight="1">
      <c r="A420" s="74"/>
      <c r="B420" s="77"/>
      <c r="C420" s="77"/>
      <c r="D420" s="77"/>
      <c r="E420" s="77"/>
      <c r="F420" s="77"/>
      <c r="G420" s="57"/>
      <c r="H420" s="57"/>
      <c r="I420" s="57"/>
      <c r="J420" s="57"/>
      <c r="K420" s="29">
        <v>2</v>
      </c>
    </row>
    <row r="421" spans="1:11" ht="21" customHeight="1" thickBot="1">
      <c r="A421" s="75"/>
      <c r="B421" s="78"/>
      <c r="C421" s="78"/>
      <c r="D421" s="78"/>
      <c r="E421" s="78"/>
      <c r="F421" s="78"/>
      <c r="G421" s="58"/>
      <c r="H421" s="58"/>
      <c r="I421" s="58"/>
      <c r="J421" s="58"/>
      <c r="K421" s="30">
        <v>3</v>
      </c>
    </row>
    <row r="422" spans="1:11" ht="21" customHeight="1">
      <c r="A422" s="73">
        <f>(ROW()-2)/3*((ROW()-2)/3&lt;=列印列號)</f>
        <v>0</v>
      </c>
      <c r="B422" s="76">
        <f>VLOOKUP($A422,'科目設定'!$A:$F,COLUMN(),0)</f>
        <v>0</v>
      </c>
      <c r="C422" s="76">
        <f>VLOOKUP($A422,'科目設定'!$A:$F,COLUMN(),0)</f>
        <v>0</v>
      </c>
      <c r="D422" s="76">
        <f>VLOOKUP($A422,'科目設定'!$A:$F,COLUMN(),0)</f>
        <v>0</v>
      </c>
      <c r="E422" s="76">
        <f>VLOOKUP($A422,'科目設定'!$A:$F,COLUMN(),0)</f>
        <v>0</v>
      </c>
      <c r="F422" s="76">
        <f>VLOOKUP($A422,'科目設定'!$A:$F,COLUMN(),0)</f>
        <v>0</v>
      </c>
      <c r="G422" s="56"/>
      <c r="H422" s="56"/>
      <c r="I422" s="56"/>
      <c r="J422" s="56"/>
      <c r="K422" s="28">
        <v>1</v>
      </c>
    </row>
    <row r="423" spans="1:11" ht="21" customHeight="1">
      <c r="A423" s="74"/>
      <c r="B423" s="77"/>
      <c r="C423" s="77"/>
      <c r="D423" s="77"/>
      <c r="E423" s="77"/>
      <c r="F423" s="77"/>
      <c r="G423" s="57"/>
      <c r="H423" s="57"/>
      <c r="I423" s="57"/>
      <c r="J423" s="57"/>
      <c r="K423" s="29">
        <v>2</v>
      </c>
    </row>
    <row r="424" spans="1:11" ht="21" customHeight="1" thickBot="1">
      <c r="A424" s="75"/>
      <c r="B424" s="78"/>
      <c r="C424" s="78"/>
      <c r="D424" s="78"/>
      <c r="E424" s="78"/>
      <c r="F424" s="78"/>
      <c r="G424" s="58"/>
      <c r="H424" s="58"/>
      <c r="I424" s="58"/>
      <c r="J424" s="58"/>
      <c r="K424" s="30">
        <v>3</v>
      </c>
    </row>
    <row r="425" spans="1:11" ht="21" customHeight="1">
      <c r="A425" s="73">
        <f>(ROW()-2)/3*((ROW()-2)/3&lt;=列印列號)</f>
        <v>0</v>
      </c>
      <c r="B425" s="76">
        <f>VLOOKUP($A425,'科目設定'!$A:$F,COLUMN(),0)</f>
        <v>0</v>
      </c>
      <c r="C425" s="76">
        <f>VLOOKUP($A425,'科目設定'!$A:$F,COLUMN(),0)</f>
        <v>0</v>
      </c>
      <c r="D425" s="76">
        <f>VLOOKUP($A425,'科目設定'!$A:$F,COLUMN(),0)</f>
        <v>0</v>
      </c>
      <c r="E425" s="76">
        <f>VLOOKUP($A425,'科目設定'!$A:$F,COLUMN(),0)</f>
        <v>0</v>
      </c>
      <c r="F425" s="76">
        <f>VLOOKUP($A425,'科目設定'!$A:$F,COLUMN(),0)</f>
        <v>0</v>
      </c>
      <c r="G425" s="56"/>
      <c r="H425" s="56"/>
      <c r="I425" s="56"/>
      <c r="J425" s="56"/>
      <c r="K425" s="28">
        <v>1</v>
      </c>
    </row>
    <row r="426" spans="1:11" ht="21" customHeight="1">
      <c r="A426" s="74"/>
      <c r="B426" s="77"/>
      <c r="C426" s="77"/>
      <c r="D426" s="77"/>
      <c r="E426" s="77"/>
      <c r="F426" s="77"/>
      <c r="G426" s="57"/>
      <c r="H426" s="57"/>
      <c r="I426" s="57"/>
      <c r="J426" s="57"/>
      <c r="K426" s="29">
        <v>2</v>
      </c>
    </row>
    <row r="427" spans="1:11" ht="21" customHeight="1" thickBot="1">
      <c r="A427" s="75"/>
      <c r="B427" s="78"/>
      <c r="C427" s="78"/>
      <c r="D427" s="78"/>
      <c r="E427" s="78"/>
      <c r="F427" s="78"/>
      <c r="G427" s="58"/>
      <c r="H427" s="58"/>
      <c r="I427" s="58"/>
      <c r="J427" s="58"/>
      <c r="K427" s="30">
        <v>3</v>
      </c>
    </row>
    <row r="428" spans="1:11" ht="21" customHeight="1">
      <c r="A428" s="73">
        <f>(ROW()-2)/3*((ROW()-2)/3&lt;=列印列號)</f>
        <v>0</v>
      </c>
      <c r="B428" s="76">
        <f>VLOOKUP($A428,'科目設定'!$A:$F,COLUMN(),0)</f>
        <v>0</v>
      </c>
      <c r="C428" s="76">
        <f>VLOOKUP($A428,'科目設定'!$A:$F,COLUMN(),0)</f>
        <v>0</v>
      </c>
      <c r="D428" s="76">
        <f>VLOOKUP($A428,'科目設定'!$A:$F,COLUMN(),0)</f>
        <v>0</v>
      </c>
      <c r="E428" s="76">
        <f>VLOOKUP($A428,'科目設定'!$A:$F,COLUMN(),0)</f>
        <v>0</v>
      </c>
      <c r="F428" s="76">
        <f>VLOOKUP($A428,'科目設定'!$A:$F,COLUMN(),0)</f>
        <v>0</v>
      </c>
      <c r="G428" s="56"/>
      <c r="H428" s="56"/>
      <c r="I428" s="56"/>
      <c r="J428" s="56"/>
      <c r="K428" s="28">
        <v>1</v>
      </c>
    </row>
    <row r="429" spans="1:11" ht="21" customHeight="1">
      <c r="A429" s="74"/>
      <c r="B429" s="77"/>
      <c r="C429" s="77"/>
      <c r="D429" s="77"/>
      <c r="E429" s="77"/>
      <c r="F429" s="77"/>
      <c r="G429" s="57"/>
      <c r="H429" s="57"/>
      <c r="I429" s="57"/>
      <c r="J429" s="57"/>
      <c r="K429" s="29">
        <v>2</v>
      </c>
    </row>
    <row r="430" spans="1:11" ht="21" customHeight="1" thickBot="1">
      <c r="A430" s="75"/>
      <c r="B430" s="78"/>
      <c r="C430" s="78"/>
      <c r="D430" s="78"/>
      <c r="E430" s="78"/>
      <c r="F430" s="78"/>
      <c r="G430" s="58"/>
      <c r="H430" s="58"/>
      <c r="I430" s="58"/>
      <c r="J430" s="58"/>
      <c r="K430" s="30">
        <v>3</v>
      </c>
    </row>
    <row r="431" spans="1:11" ht="21" customHeight="1">
      <c r="A431" s="73">
        <f>(ROW()-2)/3*((ROW()-2)/3&lt;=列印列號)</f>
        <v>0</v>
      </c>
      <c r="B431" s="76">
        <f>VLOOKUP($A431,'科目設定'!$A:$F,COLUMN(),0)</f>
        <v>0</v>
      </c>
      <c r="C431" s="76">
        <f>VLOOKUP($A431,'科目設定'!$A:$F,COLUMN(),0)</f>
        <v>0</v>
      </c>
      <c r="D431" s="76">
        <f>VLOOKUP($A431,'科目設定'!$A:$F,COLUMN(),0)</f>
        <v>0</v>
      </c>
      <c r="E431" s="76">
        <f>VLOOKUP($A431,'科目設定'!$A:$F,COLUMN(),0)</f>
        <v>0</v>
      </c>
      <c r="F431" s="76">
        <f>VLOOKUP($A431,'科目設定'!$A:$F,COLUMN(),0)</f>
        <v>0</v>
      </c>
      <c r="G431" s="56"/>
      <c r="H431" s="56"/>
      <c r="I431" s="56"/>
      <c r="J431" s="56"/>
      <c r="K431" s="28">
        <v>1</v>
      </c>
    </row>
    <row r="432" spans="1:11" ht="21" customHeight="1">
      <c r="A432" s="74"/>
      <c r="B432" s="77"/>
      <c r="C432" s="77"/>
      <c r="D432" s="77"/>
      <c r="E432" s="77"/>
      <c r="F432" s="77"/>
      <c r="G432" s="57"/>
      <c r="H432" s="57"/>
      <c r="I432" s="57"/>
      <c r="J432" s="57"/>
      <c r="K432" s="29">
        <v>2</v>
      </c>
    </row>
    <row r="433" spans="1:11" ht="21" customHeight="1" thickBot="1">
      <c r="A433" s="75"/>
      <c r="B433" s="78"/>
      <c r="C433" s="78"/>
      <c r="D433" s="78"/>
      <c r="E433" s="78"/>
      <c r="F433" s="78"/>
      <c r="G433" s="58"/>
      <c r="H433" s="58"/>
      <c r="I433" s="58"/>
      <c r="J433" s="58"/>
      <c r="K433" s="30">
        <v>3</v>
      </c>
    </row>
    <row r="434" spans="1:11" ht="21" customHeight="1">
      <c r="A434" s="73">
        <f>(ROW()-2)/3*((ROW()-2)/3&lt;=列印列號)</f>
        <v>0</v>
      </c>
      <c r="B434" s="76">
        <f>VLOOKUP($A434,'科目設定'!$A:$F,COLUMN(),0)</f>
        <v>0</v>
      </c>
      <c r="C434" s="76">
        <f>VLOOKUP($A434,'科目設定'!$A:$F,COLUMN(),0)</f>
        <v>0</v>
      </c>
      <c r="D434" s="76">
        <f>VLOOKUP($A434,'科目設定'!$A:$F,COLUMN(),0)</f>
        <v>0</v>
      </c>
      <c r="E434" s="76">
        <f>VLOOKUP($A434,'科目設定'!$A:$F,COLUMN(),0)</f>
        <v>0</v>
      </c>
      <c r="F434" s="76">
        <f>VLOOKUP($A434,'科目設定'!$A:$F,COLUMN(),0)</f>
        <v>0</v>
      </c>
      <c r="G434" s="56"/>
      <c r="H434" s="56"/>
      <c r="I434" s="56"/>
      <c r="J434" s="56"/>
      <c r="K434" s="28">
        <v>1</v>
      </c>
    </row>
    <row r="435" spans="1:11" ht="21" customHeight="1">
      <c r="A435" s="74"/>
      <c r="B435" s="77"/>
      <c r="C435" s="77"/>
      <c r="D435" s="77"/>
      <c r="E435" s="77"/>
      <c r="F435" s="77"/>
      <c r="G435" s="57"/>
      <c r="H435" s="57"/>
      <c r="I435" s="57"/>
      <c r="J435" s="57"/>
      <c r="K435" s="29">
        <v>2</v>
      </c>
    </row>
    <row r="436" spans="1:11" ht="21" customHeight="1" thickBot="1">
      <c r="A436" s="75"/>
      <c r="B436" s="78"/>
      <c r="C436" s="78"/>
      <c r="D436" s="78"/>
      <c r="E436" s="78"/>
      <c r="F436" s="78"/>
      <c r="G436" s="58"/>
      <c r="H436" s="58"/>
      <c r="I436" s="58"/>
      <c r="J436" s="58"/>
      <c r="K436" s="30">
        <v>3</v>
      </c>
    </row>
    <row r="437" spans="1:11" ht="21" customHeight="1">
      <c r="A437" s="73">
        <f>(ROW()-2)/3*((ROW()-2)/3&lt;=列印列號)</f>
        <v>0</v>
      </c>
      <c r="B437" s="76">
        <f>VLOOKUP($A437,'科目設定'!$A:$F,COLUMN(),0)</f>
        <v>0</v>
      </c>
      <c r="C437" s="76">
        <f>VLOOKUP($A437,'科目設定'!$A:$F,COLUMN(),0)</f>
        <v>0</v>
      </c>
      <c r="D437" s="76">
        <f>VLOOKUP($A437,'科目設定'!$A:$F,COLUMN(),0)</f>
        <v>0</v>
      </c>
      <c r="E437" s="76">
        <f>VLOOKUP($A437,'科目設定'!$A:$F,COLUMN(),0)</f>
        <v>0</v>
      </c>
      <c r="F437" s="76">
        <f>VLOOKUP($A437,'科目設定'!$A:$F,COLUMN(),0)</f>
        <v>0</v>
      </c>
      <c r="G437" s="56"/>
      <c r="H437" s="56"/>
      <c r="I437" s="56"/>
      <c r="J437" s="56"/>
      <c r="K437" s="28">
        <v>1</v>
      </c>
    </row>
    <row r="438" spans="1:11" ht="21" customHeight="1">
      <c r="A438" s="74"/>
      <c r="B438" s="77"/>
      <c r="C438" s="77"/>
      <c r="D438" s="77"/>
      <c r="E438" s="77"/>
      <c r="F438" s="77"/>
      <c r="G438" s="57"/>
      <c r="H438" s="57"/>
      <c r="I438" s="57"/>
      <c r="J438" s="57"/>
      <c r="K438" s="29">
        <v>2</v>
      </c>
    </row>
    <row r="439" spans="1:11" ht="21" customHeight="1" thickBot="1">
      <c r="A439" s="75"/>
      <c r="B439" s="78"/>
      <c r="C439" s="78"/>
      <c r="D439" s="78"/>
      <c r="E439" s="78"/>
      <c r="F439" s="78"/>
      <c r="G439" s="58"/>
      <c r="H439" s="58"/>
      <c r="I439" s="58"/>
      <c r="J439" s="58"/>
      <c r="K439" s="30">
        <v>3</v>
      </c>
    </row>
    <row r="440" spans="1:11" ht="21" customHeight="1">
      <c r="A440" s="73">
        <f>(ROW()-2)/3*((ROW()-2)/3&lt;=列印列號)</f>
        <v>0</v>
      </c>
      <c r="B440" s="76">
        <f>VLOOKUP($A440,'科目設定'!$A:$F,COLUMN(),0)</f>
        <v>0</v>
      </c>
      <c r="C440" s="76">
        <f>VLOOKUP($A440,'科目設定'!$A:$F,COLUMN(),0)</f>
        <v>0</v>
      </c>
      <c r="D440" s="76">
        <f>VLOOKUP($A440,'科目設定'!$A:$F,COLUMN(),0)</f>
        <v>0</v>
      </c>
      <c r="E440" s="76">
        <f>VLOOKUP($A440,'科目設定'!$A:$F,COLUMN(),0)</f>
        <v>0</v>
      </c>
      <c r="F440" s="76">
        <f>VLOOKUP($A440,'科目設定'!$A:$F,COLUMN(),0)</f>
        <v>0</v>
      </c>
      <c r="G440" s="56"/>
      <c r="H440" s="56"/>
      <c r="I440" s="56"/>
      <c r="J440" s="56"/>
      <c r="K440" s="28">
        <v>1</v>
      </c>
    </row>
    <row r="441" spans="1:11" ht="21" customHeight="1">
      <c r="A441" s="74"/>
      <c r="B441" s="77"/>
      <c r="C441" s="77"/>
      <c r="D441" s="77"/>
      <c r="E441" s="77"/>
      <c r="F441" s="77"/>
      <c r="G441" s="57"/>
      <c r="H441" s="57"/>
      <c r="I441" s="57"/>
      <c r="J441" s="57"/>
      <c r="K441" s="29">
        <v>2</v>
      </c>
    </row>
    <row r="442" spans="1:11" ht="21" customHeight="1" thickBot="1">
      <c r="A442" s="75"/>
      <c r="B442" s="78"/>
      <c r="C442" s="78"/>
      <c r="D442" s="78"/>
      <c r="E442" s="78"/>
      <c r="F442" s="78"/>
      <c r="G442" s="58"/>
      <c r="H442" s="58"/>
      <c r="I442" s="58"/>
      <c r="J442" s="58"/>
      <c r="K442" s="30">
        <v>3</v>
      </c>
    </row>
    <row r="443" spans="1:11" ht="21" customHeight="1">
      <c r="A443" s="73">
        <f>(ROW()-2)/3*((ROW()-2)/3&lt;=列印列號)</f>
        <v>0</v>
      </c>
      <c r="B443" s="76">
        <f>VLOOKUP($A443,'科目設定'!$A:$F,COLUMN(),0)</f>
        <v>0</v>
      </c>
      <c r="C443" s="76">
        <f>VLOOKUP($A443,'科目設定'!$A:$F,COLUMN(),0)</f>
        <v>0</v>
      </c>
      <c r="D443" s="76">
        <f>VLOOKUP($A443,'科目設定'!$A:$F,COLUMN(),0)</f>
        <v>0</v>
      </c>
      <c r="E443" s="76">
        <f>VLOOKUP($A443,'科目設定'!$A:$F,COLUMN(),0)</f>
        <v>0</v>
      </c>
      <c r="F443" s="76">
        <f>VLOOKUP($A443,'科目設定'!$A:$F,COLUMN(),0)</f>
        <v>0</v>
      </c>
      <c r="G443" s="56"/>
      <c r="H443" s="56"/>
      <c r="I443" s="56"/>
      <c r="J443" s="56"/>
      <c r="K443" s="28">
        <v>1</v>
      </c>
    </row>
    <row r="444" spans="1:11" ht="21" customHeight="1">
      <c r="A444" s="74"/>
      <c r="B444" s="77"/>
      <c r="C444" s="77"/>
      <c r="D444" s="77"/>
      <c r="E444" s="77"/>
      <c r="F444" s="77"/>
      <c r="G444" s="57"/>
      <c r="H444" s="57"/>
      <c r="I444" s="57"/>
      <c r="J444" s="57"/>
      <c r="K444" s="29">
        <v>2</v>
      </c>
    </row>
    <row r="445" spans="1:11" ht="21" customHeight="1" thickBot="1">
      <c r="A445" s="75"/>
      <c r="B445" s="78"/>
      <c r="C445" s="78"/>
      <c r="D445" s="78"/>
      <c r="E445" s="78"/>
      <c r="F445" s="78"/>
      <c r="G445" s="58"/>
      <c r="H445" s="58"/>
      <c r="I445" s="58"/>
      <c r="J445" s="58"/>
      <c r="K445" s="30">
        <v>3</v>
      </c>
    </row>
    <row r="446" spans="1:11" ht="21" customHeight="1">
      <c r="A446" s="73">
        <f>(ROW()-2)/3*((ROW()-2)/3&lt;=列印列號)</f>
        <v>0</v>
      </c>
      <c r="B446" s="76">
        <f>VLOOKUP($A446,'科目設定'!$A:$F,COLUMN(),0)</f>
        <v>0</v>
      </c>
      <c r="C446" s="76">
        <f>VLOOKUP($A446,'科目設定'!$A:$F,COLUMN(),0)</f>
        <v>0</v>
      </c>
      <c r="D446" s="76">
        <f>VLOOKUP($A446,'科目設定'!$A:$F,COLUMN(),0)</f>
        <v>0</v>
      </c>
      <c r="E446" s="76">
        <f>VLOOKUP($A446,'科目設定'!$A:$F,COLUMN(),0)</f>
        <v>0</v>
      </c>
      <c r="F446" s="76">
        <f>VLOOKUP($A446,'科目設定'!$A:$F,COLUMN(),0)</f>
        <v>0</v>
      </c>
      <c r="G446" s="56"/>
      <c r="H446" s="56"/>
      <c r="I446" s="56"/>
      <c r="J446" s="56"/>
      <c r="K446" s="28">
        <v>1</v>
      </c>
    </row>
    <row r="447" spans="1:11" ht="21" customHeight="1">
      <c r="A447" s="74"/>
      <c r="B447" s="77"/>
      <c r="C447" s="77"/>
      <c r="D447" s="77"/>
      <c r="E447" s="77"/>
      <c r="F447" s="77"/>
      <c r="G447" s="57"/>
      <c r="H447" s="57"/>
      <c r="I447" s="57"/>
      <c r="J447" s="57"/>
      <c r="K447" s="29">
        <v>2</v>
      </c>
    </row>
    <row r="448" spans="1:11" ht="21" customHeight="1" thickBot="1">
      <c r="A448" s="75"/>
      <c r="B448" s="78"/>
      <c r="C448" s="78"/>
      <c r="D448" s="78"/>
      <c r="E448" s="78"/>
      <c r="F448" s="78"/>
      <c r="G448" s="58"/>
      <c r="H448" s="58"/>
      <c r="I448" s="58"/>
      <c r="J448" s="58"/>
      <c r="K448" s="30">
        <v>3</v>
      </c>
    </row>
    <row r="449" spans="1:11" ht="21" customHeight="1">
      <c r="A449" s="73">
        <f>(ROW()-2)/3*((ROW()-2)/3&lt;=列印列號)</f>
        <v>0</v>
      </c>
      <c r="B449" s="76">
        <f>VLOOKUP($A449,'科目設定'!$A:$F,COLUMN(),0)</f>
        <v>0</v>
      </c>
      <c r="C449" s="76">
        <f>VLOOKUP($A449,'科目設定'!$A:$F,COLUMN(),0)</f>
        <v>0</v>
      </c>
      <c r="D449" s="76">
        <f>VLOOKUP($A449,'科目設定'!$A:$F,COLUMN(),0)</f>
        <v>0</v>
      </c>
      <c r="E449" s="76">
        <f>VLOOKUP($A449,'科目設定'!$A:$F,COLUMN(),0)</f>
        <v>0</v>
      </c>
      <c r="F449" s="76">
        <f>VLOOKUP($A449,'科目設定'!$A:$F,COLUMN(),0)</f>
        <v>0</v>
      </c>
      <c r="G449" s="56"/>
      <c r="H449" s="56"/>
      <c r="I449" s="56"/>
      <c r="J449" s="56"/>
      <c r="K449" s="28">
        <v>1</v>
      </c>
    </row>
    <row r="450" spans="1:11" ht="21" customHeight="1">
      <c r="A450" s="74"/>
      <c r="B450" s="77"/>
      <c r="C450" s="77"/>
      <c r="D450" s="77"/>
      <c r="E450" s="77"/>
      <c r="F450" s="77"/>
      <c r="G450" s="57"/>
      <c r="H450" s="57"/>
      <c r="I450" s="57"/>
      <c r="J450" s="57"/>
      <c r="K450" s="29">
        <v>2</v>
      </c>
    </row>
    <row r="451" spans="1:11" ht="21" customHeight="1" thickBot="1">
      <c r="A451" s="75"/>
      <c r="B451" s="78"/>
      <c r="C451" s="78"/>
      <c r="D451" s="78"/>
      <c r="E451" s="78"/>
      <c r="F451" s="78"/>
      <c r="G451" s="58"/>
      <c r="H451" s="58"/>
      <c r="I451" s="58"/>
      <c r="J451" s="58"/>
      <c r="K451" s="30">
        <v>3</v>
      </c>
    </row>
    <row r="452" spans="1:11" ht="21" customHeight="1">
      <c r="A452" s="73">
        <f>(ROW()-2)/3*((ROW()-2)/3&lt;=列印列號)</f>
        <v>0</v>
      </c>
      <c r="B452" s="76">
        <f>VLOOKUP($A452,'科目設定'!$A:$F,COLUMN(),0)</f>
        <v>0</v>
      </c>
      <c r="C452" s="76">
        <f>VLOOKUP($A452,'科目設定'!$A:$F,COLUMN(),0)</f>
        <v>0</v>
      </c>
      <c r="D452" s="76">
        <f>VLOOKUP($A452,'科目設定'!$A:$F,COLUMN(),0)</f>
        <v>0</v>
      </c>
      <c r="E452" s="76">
        <f>VLOOKUP($A452,'科目設定'!$A:$F,COLUMN(),0)</f>
        <v>0</v>
      </c>
      <c r="F452" s="76">
        <f>VLOOKUP($A452,'科目設定'!$A:$F,COLUMN(),0)</f>
        <v>0</v>
      </c>
      <c r="G452" s="56"/>
      <c r="H452" s="56"/>
      <c r="I452" s="56"/>
      <c r="J452" s="56"/>
      <c r="K452" s="28">
        <v>1</v>
      </c>
    </row>
    <row r="453" spans="1:11" ht="21" customHeight="1">
      <c r="A453" s="74"/>
      <c r="B453" s="77"/>
      <c r="C453" s="77"/>
      <c r="D453" s="77"/>
      <c r="E453" s="77"/>
      <c r="F453" s="77"/>
      <c r="G453" s="57"/>
      <c r="H453" s="57"/>
      <c r="I453" s="57"/>
      <c r="J453" s="57"/>
      <c r="K453" s="29">
        <v>2</v>
      </c>
    </row>
    <row r="454" spans="1:11" ht="21" customHeight="1" thickBot="1">
      <c r="A454" s="75"/>
      <c r="B454" s="78"/>
      <c r="C454" s="78"/>
      <c r="D454" s="78"/>
      <c r="E454" s="78"/>
      <c r="F454" s="78"/>
      <c r="G454" s="58"/>
      <c r="H454" s="58"/>
      <c r="I454" s="58"/>
      <c r="J454" s="58"/>
      <c r="K454" s="30">
        <v>3</v>
      </c>
    </row>
    <row r="455" spans="1:11" ht="21" customHeight="1">
      <c r="A455" s="73">
        <f>(ROW()-2)/3*((ROW()-2)/3&lt;=列印列號)</f>
        <v>0</v>
      </c>
      <c r="B455" s="76">
        <f>VLOOKUP($A455,'科目設定'!$A:$F,COLUMN(),0)</f>
        <v>0</v>
      </c>
      <c r="C455" s="76">
        <f>VLOOKUP($A455,'科目設定'!$A:$F,COLUMN(),0)</f>
        <v>0</v>
      </c>
      <c r="D455" s="76">
        <f>VLOOKUP($A455,'科目設定'!$A:$F,COLUMN(),0)</f>
        <v>0</v>
      </c>
      <c r="E455" s="76">
        <f>VLOOKUP($A455,'科目設定'!$A:$F,COLUMN(),0)</f>
        <v>0</v>
      </c>
      <c r="F455" s="76">
        <f>VLOOKUP($A455,'科目設定'!$A:$F,COLUMN(),0)</f>
        <v>0</v>
      </c>
      <c r="G455" s="56"/>
      <c r="H455" s="56"/>
      <c r="I455" s="56"/>
      <c r="J455" s="56"/>
      <c r="K455" s="28">
        <v>1</v>
      </c>
    </row>
    <row r="456" spans="1:11" ht="21" customHeight="1">
      <c r="A456" s="74"/>
      <c r="B456" s="77"/>
      <c r="C456" s="77"/>
      <c r="D456" s="77"/>
      <c r="E456" s="77"/>
      <c r="F456" s="77"/>
      <c r="G456" s="57"/>
      <c r="H456" s="57"/>
      <c r="I456" s="57"/>
      <c r="J456" s="57"/>
      <c r="K456" s="29">
        <v>2</v>
      </c>
    </row>
    <row r="457" spans="1:11" ht="21" customHeight="1" thickBot="1">
      <c r="A457" s="75"/>
      <c r="B457" s="78"/>
      <c r="C457" s="78"/>
      <c r="D457" s="78"/>
      <c r="E457" s="78"/>
      <c r="F457" s="78"/>
      <c r="G457" s="58"/>
      <c r="H457" s="58"/>
      <c r="I457" s="58"/>
      <c r="J457" s="58"/>
      <c r="K457" s="30">
        <v>3</v>
      </c>
    </row>
    <row r="458" spans="1:11" ht="21" customHeight="1">
      <c r="A458" s="73">
        <f>(ROW()-2)/3*((ROW()-2)/3&lt;=列印列號)</f>
        <v>0</v>
      </c>
      <c r="B458" s="76">
        <f>VLOOKUP($A458,'科目設定'!$A:$F,COLUMN(),0)</f>
        <v>0</v>
      </c>
      <c r="C458" s="76">
        <f>VLOOKUP($A458,'科目設定'!$A:$F,COLUMN(),0)</f>
        <v>0</v>
      </c>
      <c r="D458" s="76">
        <f>VLOOKUP($A458,'科目設定'!$A:$F,COLUMN(),0)</f>
        <v>0</v>
      </c>
      <c r="E458" s="76">
        <f>VLOOKUP($A458,'科目設定'!$A:$F,COLUMN(),0)</f>
        <v>0</v>
      </c>
      <c r="F458" s="76">
        <f>VLOOKUP($A458,'科目設定'!$A:$F,COLUMN(),0)</f>
        <v>0</v>
      </c>
      <c r="G458" s="56"/>
      <c r="H458" s="56"/>
      <c r="I458" s="56"/>
      <c r="J458" s="56"/>
      <c r="K458" s="28">
        <v>1</v>
      </c>
    </row>
    <row r="459" spans="1:11" ht="21" customHeight="1">
      <c r="A459" s="74"/>
      <c r="B459" s="77"/>
      <c r="C459" s="77"/>
      <c r="D459" s="77"/>
      <c r="E459" s="77"/>
      <c r="F459" s="77"/>
      <c r="G459" s="57"/>
      <c r="H459" s="57"/>
      <c r="I459" s="57"/>
      <c r="J459" s="57"/>
      <c r="K459" s="29">
        <v>2</v>
      </c>
    </row>
    <row r="460" spans="1:11" ht="21" customHeight="1" thickBot="1">
      <c r="A460" s="75"/>
      <c r="B460" s="78"/>
      <c r="C460" s="78"/>
      <c r="D460" s="78"/>
      <c r="E460" s="78"/>
      <c r="F460" s="78"/>
      <c r="G460" s="58"/>
      <c r="H460" s="58"/>
      <c r="I460" s="58"/>
      <c r="J460" s="58"/>
      <c r="K460" s="30">
        <v>3</v>
      </c>
    </row>
    <row r="461" spans="1:11" ht="21" customHeight="1">
      <c r="A461" s="73">
        <f>(ROW()-2)/3*((ROW()-2)/3&lt;=列印列號)</f>
        <v>0</v>
      </c>
      <c r="B461" s="76">
        <f>VLOOKUP($A461,'科目設定'!$A:$F,COLUMN(),0)</f>
        <v>0</v>
      </c>
      <c r="C461" s="76">
        <f>VLOOKUP($A461,'科目設定'!$A:$F,COLUMN(),0)</f>
        <v>0</v>
      </c>
      <c r="D461" s="76">
        <f>VLOOKUP($A461,'科目設定'!$A:$F,COLUMN(),0)</f>
        <v>0</v>
      </c>
      <c r="E461" s="76">
        <f>VLOOKUP($A461,'科目設定'!$A:$F,COLUMN(),0)</f>
        <v>0</v>
      </c>
      <c r="F461" s="76">
        <f>VLOOKUP($A461,'科目設定'!$A:$F,COLUMN(),0)</f>
        <v>0</v>
      </c>
      <c r="G461" s="56"/>
      <c r="H461" s="56"/>
      <c r="I461" s="56"/>
      <c r="J461" s="56"/>
      <c r="K461" s="28">
        <v>1</v>
      </c>
    </row>
    <row r="462" spans="1:11" ht="21" customHeight="1">
      <c r="A462" s="74"/>
      <c r="B462" s="77"/>
      <c r="C462" s="77"/>
      <c r="D462" s="77"/>
      <c r="E462" s="77"/>
      <c r="F462" s="77"/>
      <c r="G462" s="57"/>
      <c r="H462" s="57"/>
      <c r="I462" s="57"/>
      <c r="J462" s="57"/>
      <c r="K462" s="29">
        <v>2</v>
      </c>
    </row>
    <row r="463" spans="1:11" ht="21" customHeight="1" thickBot="1">
      <c r="A463" s="75"/>
      <c r="B463" s="78"/>
      <c r="C463" s="78"/>
      <c r="D463" s="78"/>
      <c r="E463" s="78"/>
      <c r="F463" s="78"/>
      <c r="G463" s="58"/>
      <c r="H463" s="58"/>
      <c r="I463" s="58"/>
      <c r="J463" s="58"/>
      <c r="K463" s="30">
        <v>3</v>
      </c>
    </row>
    <row r="464" spans="1:11" ht="21" customHeight="1">
      <c r="A464" s="73">
        <f>(ROW()-2)/3*((ROW()-2)/3&lt;=列印列號)</f>
        <v>0</v>
      </c>
      <c r="B464" s="76">
        <f>VLOOKUP($A464,'科目設定'!$A:$F,COLUMN(),0)</f>
        <v>0</v>
      </c>
      <c r="C464" s="76">
        <f>VLOOKUP($A464,'科目設定'!$A:$F,COLUMN(),0)</f>
        <v>0</v>
      </c>
      <c r="D464" s="76">
        <f>VLOOKUP($A464,'科目設定'!$A:$F,COLUMN(),0)</f>
        <v>0</v>
      </c>
      <c r="E464" s="76">
        <f>VLOOKUP($A464,'科目設定'!$A:$F,COLUMN(),0)</f>
        <v>0</v>
      </c>
      <c r="F464" s="76">
        <f>VLOOKUP($A464,'科目設定'!$A:$F,COLUMN(),0)</f>
        <v>0</v>
      </c>
      <c r="G464" s="56"/>
      <c r="H464" s="56"/>
      <c r="I464" s="56"/>
      <c r="J464" s="56"/>
      <c r="K464" s="28">
        <v>1</v>
      </c>
    </row>
    <row r="465" spans="1:11" ht="21" customHeight="1">
      <c r="A465" s="74"/>
      <c r="B465" s="77"/>
      <c r="C465" s="77"/>
      <c r="D465" s="77"/>
      <c r="E465" s="77"/>
      <c r="F465" s="77"/>
      <c r="G465" s="57"/>
      <c r="H465" s="57"/>
      <c r="I465" s="57"/>
      <c r="J465" s="57"/>
      <c r="K465" s="29">
        <v>2</v>
      </c>
    </row>
    <row r="466" spans="1:11" ht="21" customHeight="1" thickBot="1">
      <c r="A466" s="75"/>
      <c r="B466" s="78"/>
      <c r="C466" s="78"/>
      <c r="D466" s="78"/>
      <c r="E466" s="78"/>
      <c r="F466" s="78"/>
      <c r="G466" s="58"/>
      <c r="H466" s="58"/>
      <c r="I466" s="58"/>
      <c r="J466" s="58"/>
      <c r="K466" s="30">
        <v>3</v>
      </c>
    </row>
    <row r="467" spans="1:11" ht="21" customHeight="1">
      <c r="A467" s="73">
        <f>(ROW()-2)/3*((ROW()-2)/3&lt;=列印列號)</f>
        <v>0</v>
      </c>
      <c r="B467" s="76">
        <f>VLOOKUP($A467,'科目設定'!$A:$F,COLUMN(),0)</f>
        <v>0</v>
      </c>
      <c r="C467" s="76">
        <f>VLOOKUP($A467,'科目設定'!$A:$F,COLUMN(),0)</f>
        <v>0</v>
      </c>
      <c r="D467" s="76">
        <f>VLOOKUP($A467,'科目設定'!$A:$F,COLUMN(),0)</f>
        <v>0</v>
      </c>
      <c r="E467" s="76">
        <f>VLOOKUP($A467,'科目設定'!$A:$F,COLUMN(),0)</f>
        <v>0</v>
      </c>
      <c r="F467" s="76">
        <f>VLOOKUP($A467,'科目設定'!$A:$F,COLUMN(),0)</f>
        <v>0</v>
      </c>
      <c r="G467" s="56"/>
      <c r="H467" s="56"/>
      <c r="I467" s="56"/>
      <c r="J467" s="56"/>
      <c r="K467" s="28">
        <v>1</v>
      </c>
    </row>
    <row r="468" spans="1:11" ht="21" customHeight="1">
      <c r="A468" s="74"/>
      <c r="B468" s="77"/>
      <c r="C468" s="77"/>
      <c r="D468" s="77"/>
      <c r="E468" s="77"/>
      <c r="F468" s="77"/>
      <c r="G468" s="57"/>
      <c r="H468" s="57"/>
      <c r="I468" s="57"/>
      <c r="J468" s="57"/>
      <c r="K468" s="29">
        <v>2</v>
      </c>
    </row>
    <row r="469" spans="1:11" ht="21" customHeight="1" thickBot="1">
      <c r="A469" s="75"/>
      <c r="B469" s="78"/>
      <c r="C469" s="78"/>
      <c r="D469" s="78"/>
      <c r="E469" s="78"/>
      <c r="F469" s="78"/>
      <c r="G469" s="58"/>
      <c r="H469" s="58"/>
      <c r="I469" s="58"/>
      <c r="J469" s="58"/>
      <c r="K469" s="30">
        <v>3</v>
      </c>
    </row>
    <row r="470" spans="1:11" ht="21" customHeight="1">
      <c r="A470" s="73">
        <f>(ROW()-2)/3*((ROW()-2)/3&lt;=列印列號)</f>
        <v>0</v>
      </c>
      <c r="B470" s="76">
        <f>VLOOKUP($A470,'科目設定'!$A:$F,COLUMN(),0)</f>
        <v>0</v>
      </c>
      <c r="C470" s="76">
        <f>VLOOKUP($A470,'科目設定'!$A:$F,COLUMN(),0)</f>
        <v>0</v>
      </c>
      <c r="D470" s="76">
        <f>VLOOKUP($A470,'科目設定'!$A:$F,COLUMN(),0)</f>
        <v>0</v>
      </c>
      <c r="E470" s="76">
        <f>VLOOKUP($A470,'科目設定'!$A:$F,COLUMN(),0)</f>
        <v>0</v>
      </c>
      <c r="F470" s="76">
        <f>VLOOKUP($A470,'科目設定'!$A:$F,COLUMN(),0)</f>
        <v>0</v>
      </c>
      <c r="G470" s="56"/>
      <c r="H470" s="56"/>
      <c r="I470" s="56"/>
      <c r="J470" s="56"/>
      <c r="K470" s="28">
        <v>1</v>
      </c>
    </row>
    <row r="471" spans="1:11" ht="21" customHeight="1">
      <c r="A471" s="74"/>
      <c r="B471" s="77"/>
      <c r="C471" s="77"/>
      <c r="D471" s="77"/>
      <c r="E471" s="77"/>
      <c r="F471" s="77"/>
      <c r="G471" s="57"/>
      <c r="H471" s="57"/>
      <c r="I471" s="57"/>
      <c r="J471" s="57"/>
      <c r="K471" s="29">
        <v>2</v>
      </c>
    </row>
    <row r="472" spans="1:11" ht="21" customHeight="1" thickBot="1">
      <c r="A472" s="75"/>
      <c r="B472" s="78"/>
      <c r="C472" s="78"/>
      <c r="D472" s="78"/>
      <c r="E472" s="78"/>
      <c r="F472" s="78"/>
      <c r="G472" s="58"/>
      <c r="H472" s="58"/>
      <c r="I472" s="58"/>
      <c r="J472" s="58"/>
      <c r="K472" s="30">
        <v>3</v>
      </c>
    </row>
    <row r="473" spans="1:11" ht="21" customHeight="1">
      <c r="A473" s="73">
        <f>(ROW()-2)/3*((ROW()-2)/3&lt;=列印列號)</f>
        <v>0</v>
      </c>
      <c r="B473" s="76">
        <f>VLOOKUP($A473,'科目設定'!$A:$F,COLUMN(),0)</f>
        <v>0</v>
      </c>
      <c r="C473" s="76">
        <f>VLOOKUP($A473,'科目設定'!$A:$F,COLUMN(),0)</f>
        <v>0</v>
      </c>
      <c r="D473" s="76">
        <f>VLOOKUP($A473,'科目設定'!$A:$F,COLUMN(),0)</f>
        <v>0</v>
      </c>
      <c r="E473" s="76">
        <f>VLOOKUP($A473,'科目設定'!$A:$F,COLUMN(),0)</f>
        <v>0</v>
      </c>
      <c r="F473" s="76">
        <f>VLOOKUP($A473,'科目設定'!$A:$F,COLUMN(),0)</f>
        <v>0</v>
      </c>
      <c r="G473" s="56"/>
      <c r="H473" s="56"/>
      <c r="I473" s="56"/>
      <c r="J473" s="56"/>
      <c r="K473" s="28">
        <v>1</v>
      </c>
    </row>
    <row r="474" spans="1:11" ht="21" customHeight="1">
      <c r="A474" s="74"/>
      <c r="B474" s="77"/>
      <c r="C474" s="77"/>
      <c r="D474" s="77"/>
      <c r="E474" s="77"/>
      <c r="F474" s="77"/>
      <c r="G474" s="57"/>
      <c r="H474" s="57"/>
      <c r="I474" s="57"/>
      <c r="J474" s="57"/>
      <c r="K474" s="29">
        <v>2</v>
      </c>
    </row>
    <row r="475" spans="1:11" ht="21" customHeight="1" thickBot="1">
      <c r="A475" s="75"/>
      <c r="B475" s="78"/>
      <c r="C475" s="78"/>
      <c r="D475" s="78"/>
      <c r="E475" s="78"/>
      <c r="F475" s="78"/>
      <c r="G475" s="58"/>
      <c r="H475" s="58"/>
      <c r="I475" s="58"/>
      <c r="J475" s="58"/>
      <c r="K475" s="30">
        <v>3</v>
      </c>
    </row>
    <row r="476" spans="1:11" ht="21" customHeight="1">
      <c r="A476" s="73">
        <f>(ROW()-2)/3*((ROW()-2)/3&lt;=列印列號)</f>
        <v>0</v>
      </c>
      <c r="B476" s="76">
        <f>VLOOKUP($A476,'科目設定'!$A:$F,COLUMN(),0)</f>
        <v>0</v>
      </c>
      <c r="C476" s="76">
        <f>VLOOKUP($A476,'科目設定'!$A:$F,COLUMN(),0)</f>
        <v>0</v>
      </c>
      <c r="D476" s="76">
        <f>VLOOKUP($A476,'科目設定'!$A:$F,COLUMN(),0)</f>
        <v>0</v>
      </c>
      <c r="E476" s="76">
        <f>VLOOKUP($A476,'科目設定'!$A:$F,COLUMN(),0)</f>
        <v>0</v>
      </c>
      <c r="F476" s="76">
        <f>VLOOKUP($A476,'科目設定'!$A:$F,COLUMN(),0)</f>
        <v>0</v>
      </c>
      <c r="G476" s="56"/>
      <c r="H476" s="56"/>
      <c r="I476" s="56"/>
      <c r="J476" s="56"/>
      <c r="K476" s="28">
        <v>1</v>
      </c>
    </row>
    <row r="477" spans="1:11" ht="21" customHeight="1">
      <c r="A477" s="74"/>
      <c r="B477" s="77"/>
      <c r="C477" s="77"/>
      <c r="D477" s="77"/>
      <c r="E477" s="77"/>
      <c r="F477" s="77"/>
      <c r="G477" s="57"/>
      <c r="H477" s="57"/>
      <c r="I477" s="57"/>
      <c r="J477" s="57"/>
      <c r="K477" s="29">
        <v>2</v>
      </c>
    </row>
    <row r="478" spans="1:11" ht="21" customHeight="1" thickBot="1">
      <c r="A478" s="75"/>
      <c r="B478" s="78"/>
      <c r="C478" s="78"/>
      <c r="D478" s="78"/>
      <c r="E478" s="78"/>
      <c r="F478" s="78"/>
      <c r="G478" s="58"/>
      <c r="H478" s="58"/>
      <c r="I478" s="58"/>
      <c r="J478" s="58"/>
      <c r="K478" s="30">
        <v>3</v>
      </c>
    </row>
    <row r="479" spans="1:11" ht="21" customHeight="1">
      <c r="A479" s="73">
        <f>(ROW()-2)/3*((ROW()-2)/3&lt;=列印列號)</f>
        <v>0</v>
      </c>
      <c r="B479" s="76">
        <f>VLOOKUP($A479,'科目設定'!$A:$F,COLUMN(),0)</f>
        <v>0</v>
      </c>
      <c r="C479" s="76">
        <f>VLOOKUP($A479,'科目設定'!$A:$F,COLUMN(),0)</f>
        <v>0</v>
      </c>
      <c r="D479" s="76">
        <f>VLOOKUP($A479,'科目設定'!$A:$F,COLUMN(),0)</f>
        <v>0</v>
      </c>
      <c r="E479" s="76">
        <f>VLOOKUP($A479,'科目設定'!$A:$F,COLUMN(),0)</f>
        <v>0</v>
      </c>
      <c r="F479" s="76">
        <f>VLOOKUP($A479,'科目設定'!$A:$F,COLUMN(),0)</f>
        <v>0</v>
      </c>
      <c r="G479" s="56"/>
      <c r="H479" s="56"/>
      <c r="I479" s="56"/>
      <c r="J479" s="56"/>
      <c r="K479" s="28">
        <v>1</v>
      </c>
    </row>
    <row r="480" spans="1:11" ht="21" customHeight="1">
      <c r="A480" s="74"/>
      <c r="B480" s="77"/>
      <c r="C480" s="77"/>
      <c r="D480" s="77"/>
      <c r="E480" s="77"/>
      <c r="F480" s="77"/>
      <c r="G480" s="57"/>
      <c r="H480" s="57"/>
      <c r="I480" s="57"/>
      <c r="J480" s="57"/>
      <c r="K480" s="29">
        <v>2</v>
      </c>
    </row>
    <row r="481" spans="1:11" ht="21" customHeight="1" thickBot="1">
      <c r="A481" s="75"/>
      <c r="B481" s="78"/>
      <c r="C481" s="78"/>
      <c r="D481" s="78"/>
      <c r="E481" s="78"/>
      <c r="F481" s="78"/>
      <c r="G481" s="58"/>
      <c r="H481" s="58"/>
      <c r="I481" s="58"/>
      <c r="J481" s="58"/>
      <c r="K481" s="30">
        <v>3</v>
      </c>
    </row>
    <row r="482" spans="1:11" ht="21" customHeight="1">
      <c r="A482" s="73">
        <f>(ROW()-2)/3*((ROW()-2)/3&lt;=列印列號)</f>
        <v>0</v>
      </c>
      <c r="B482" s="76">
        <f>VLOOKUP($A482,'科目設定'!$A:$F,COLUMN(),0)</f>
        <v>0</v>
      </c>
      <c r="C482" s="76">
        <f>VLOOKUP($A482,'科目設定'!$A:$F,COLUMN(),0)</f>
        <v>0</v>
      </c>
      <c r="D482" s="76">
        <f>VLOOKUP($A482,'科目設定'!$A:$F,COLUMN(),0)</f>
        <v>0</v>
      </c>
      <c r="E482" s="76">
        <f>VLOOKUP($A482,'科目設定'!$A:$F,COLUMN(),0)</f>
        <v>0</v>
      </c>
      <c r="F482" s="76">
        <f>VLOOKUP($A482,'科目設定'!$A:$F,COLUMN(),0)</f>
        <v>0</v>
      </c>
      <c r="G482" s="56"/>
      <c r="H482" s="56"/>
      <c r="I482" s="56"/>
      <c r="J482" s="56"/>
      <c r="K482" s="28">
        <v>1</v>
      </c>
    </row>
    <row r="483" spans="1:11" ht="21" customHeight="1">
      <c r="A483" s="74"/>
      <c r="B483" s="77"/>
      <c r="C483" s="77"/>
      <c r="D483" s="77"/>
      <c r="E483" s="77"/>
      <c r="F483" s="77"/>
      <c r="G483" s="57"/>
      <c r="H483" s="57"/>
      <c r="I483" s="57"/>
      <c r="J483" s="57"/>
      <c r="K483" s="29">
        <v>2</v>
      </c>
    </row>
    <row r="484" spans="1:11" ht="21" customHeight="1" thickBot="1">
      <c r="A484" s="75"/>
      <c r="B484" s="78"/>
      <c r="C484" s="78"/>
      <c r="D484" s="78"/>
      <c r="E484" s="78"/>
      <c r="F484" s="78"/>
      <c r="G484" s="58"/>
      <c r="H484" s="58"/>
      <c r="I484" s="58"/>
      <c r="J484" s="58"/>
      <c r="K484" s="30">
        <v>3</v>
      </c>
    </row>
    <row r="485" spans="1:11" ht="21" customHeight="1">
      <c r="A485" s="73">
        <f>(ROW()-2)/3*((ROW()-2)/3&lt;=列印列號)</f>
        <v>0</v>
      </c>
      <c r="B485" s="76">
        <f>VLOOKUP($A485,'科目設定'!$A:$F,COLUMN(),0)</f>
        <v>0</v>
      </c>
      <c r="C485" s="76">
        <f>VLOOKUP($A485,'科目設定'!$A:$F,COLUMN(),0)</f>
        <v>0</v>
      </c>
      <c r="D485" s="76">
        <f>VLOOKUP($A485,'科目設定'!$A:$F,COLUMN(),0)</f>
        <v>0</v>
      </c>
      <c r="E485" s="76">
        <f>VLOOKUP($A485,'科目設定'!$A:$F,COLUMN(),0)</f>
        <v>0</v>
      </c>
      <c r="F485" s="76">
        <f>VLOOKUP($A485,'科目設定'!$A:$F,COLUMN(),0)</f>
        <v>0</v>
      </c>
      <c r="G485" s="56"/>
      <c r="H485" s="56"/>
      <c r="I485" s="56"/>
      <c r="J485" s="56"/>
      <c r="K485" s="28">
        <v>1</v>
      </c>
    </row>
    <row r="486" spans="1:11" ht="21" customHeight="1">
      <c r="A486" s="74"/>
      <c r="B486" s="77"/>
      <c r="C486" s="77"/>
      <c r="D486" s="77"/>
      <c r="E486" s="77"/>
      <c r="F486" s="77"/>
      <c r="G486" s="57"/>
      <c r="H486" s="57"/>
      <c r="I486" s="57"/>
      <c r="J486" s="57"/>
      <c r="K486" s="29">
        <v>2</v>
      </c>
    </row>
    <row r="487" spans="1:11" ht="21" customHeight="1" thickBot="1">
      <c r="A487" s="75"/>
      <c r="B487" s="78"/>
      <c r="C487" s="78"/>
      <c r="D487" s="78"/>
      <c r="E487" s="78"/>
      <c r="F487" s="78"/>
      <c r="G487" s="58"/>
      <c r="H487" s="58"/>
      <c r="I487" s="58"/>
      <c r="J487" s="58"/>
      <c r="K487" s="30">
        <v>3</v>
      </c>
    </row>
    <row r="488" spans="1:11" ht="21" customHeight="1">
      <c r="A488" s="73">
        <f>(ROW()-2)/3*((ROW()-2)/3&lt;=列印列號)</f>
        <v>0</v>
      </c>
      <c r="B488" s="76">
        <f>VLOOKUP($A488,'科目設定'!$A:$F,COLUMN(),0)</f>
        <v>0</v>
      </c>
      <c r="C488" s="76">
        <f>VLOOKUP($A488,'科目設定'!$A:$F,COLUMN(),0)</f>
        <v>0</v>
      </c>
      <c r="D488" s="76">
        <f>VLOOKUP($A488,'科目設定'!$A:$F,COLUMN(),0)</f>
        <v>0</v>
      </c>
      <c r="E488" s="76">
        <f>VLOOKUP($A488,'科目設定'!$A:$F,COLUMN(),0)</f>
        <v>0</v>
      </c>
      <c r="F488" s="76">
        <f>VLOOKUP($A488,'科目設定'!$A:$F,COLUMN(),0)</f>
        <v>0</v>
      </c>
      <c r="G488" s="56"/>
      <c r="H488" s="56"/>
      <c r="I488" s="56"/>
      <c r="J488" s="56"/>
      <c r="K488" s="28">
        <v>1</v>
      </c>
    </row>
    <row r="489" spans="1:11" ht="21" customHeight="1">
      <c r="A489" s="74"/>
      <c r="B489" s="77"/>
      <c r="C489" s="77"/>
      <c r="D489" s="77"/>
      <c r="E489" s="77"/>
      <c r="F489" s="77"/>
      <c r="G489" s="57"/>
      <c r="H489" s="57"/>
      <c r="I489" s="57"/>
      <c r="J489" s="57"/>
      <c r="K489" s="29">
        <v>2</v>
      </c>
    </row>
    <row r="490" spans="1:11" ht="21" customHeight="1" thickBot="1">
      <c r="A490" s="75"/>
      <c r="B490" s="78"/>
      <c r="C490" s="78"/>
      <c r="D490" s="78"/>
      <c r="E490" s="78"/>
      <c r="F490" s="78"/>
      <c r="G490" s="58"/>
      <c r="H490" s="58"/>
      <c r="I490" s="58"/>
      <c r="J490" s="58"/>
      <c r="K490" s="30">
        <v>3</v>
      </c>
    </row>
    <row r="491" spans="1:11" ht="21" customHeight="1">
      <c r="A491" s="73">
        <f>(ROW()-2)/3*((ROW()-2)/3&lt;=列印列號)</f>
        <v>0</v>
      </c>
      <c r="B491" s="76">
        <f>VLOOKUP($A491,'科目設定'!$A:$F,COLUMN(),0)</f>
        <v>0</v>
      </c>
      <c r="C491" s="76">
        <f>VLOOKUP($A491,'科目設定'!$A:$F,COLUMN(),0)</f>
        <v>0</v>
      </c>
      <c r="D491" s="76">
        <f>VLOOKUP($A491,'科目設定'!$A:$F,COLUMN(),0)</f>
        <v>0</v>
      </c>
      <c r="E491" s="76">
        <f>VLOOKUP($A491,'科目設定'!$A:$F,COLUMN(),0)</f>
        <v>0</v>
      </c>
      <c r="F491" s="76">
        <f>VLOOKUP($A491,'科目設定'!$A:$F,COLUMN(),0)</f>
        <v>0</v>
      </c>
      <c r="G491" s="56"/>
      <c r="H491" s="56"/>
      <c r="I491" s="56"/>
      <c r="J491" s="56"/>
      <c r="K491" s="28">
        <v>1</v>
      </c>
    </row>
    <row r="492" spans="1:11" ht="21" customHeight="1">
      <c r="A492" s="74"/>
      <c r="B492" s="77"/>
      <c r="C492" s="77"/>
      <c r="D492" s="77"/>
      <c r="E492" s="77"/>
      <c r="F492" s="77"/>
      <c r="G492" s="57"/>
      <c r="H492" s="57"/>
      <c r="I492" s="57"/>
      <c r="J492" s="57"/>
      <c r="K492" s="29">
        <v>2</v>
      </c>
    </row>
    <row r="493" spans="1:11" ht="21" customHeight="1" thickBot="1">
      <c r="A493" s="75"/>
      <c r="B493" s="78"/>
      <c r="C493" s="78"/>
      <c r="D493" s="78"/>
      <c r="E493" s="78"/>
      <c r="F493" s="78"/>
      <c r="G493" s="58"/>
      <c r="H493" s="58"/>
      <c r="I493" s="58"/>
      <c r="J493" s="58"/>
      <c r="K493" s="30">
        <v>3</v>
      </c>
    </row>
    <row r="494" spans="1:11" ht="21" customHeight="1">
      <c r="A494" s="73">
        <f>(ROW()-2)/3*((ROW()-2)/3&lt;=列印列號)</f>
        <v>0</v>
      </c>
      <c r="B494" s="76">
        <f>VLOOKUP($A494,'科目設定'!$A:$F,COLUMN(),0)</f>
        <v>0</v>
      </c>
      <c r="C494" s="76">
        <f>VLOOKUP($A494,'科目設定'!$A:$F,COLUMN(),0)</f>
        <v>0</v>
      </c>
      <c r="D494" s="76">
        <f>VLOOKUP($A494,'科目設定'!$A:$F,COLUMN(),0)</f>
        <v>0</v>
      </c>
      <c r="E494" s="76">
        <f>VLOOKUP($A494,'科目設定'!$A:$F,COLUMN(),0)</f>
        <v>0</v>
      </c>
      <c r="F494" s="76">
        <f>VLOOKUP($A494,'科目設定'!$A:$F,COLUMN(),0)</f>
        <v>0</v>
      </c>
      <c r="G494" s="56"/>
      <c r="H494" s="56"/>
      <c r="I494" s="56"/>
      <c r="J494" s="56"/>
      <c r="K494" s="28">
        <v>1</v>
      </c>
    </row>
    <row r="495" spans="1:11" ht="21" customHeight="1">
      <c r="A495" s="74"/>
      <c r="B495" s="77"/>
      <c r="C495" s="77"/>
      <c r="D495" s="77"/>
      <c r="E495" s="77"/>
      <c r="F495" s="77"/>
      <c r="G495" s="57"/>
      <c r="H495" s="57"/>
      <c r="I495" s="57"/>
      <c r="J495" s="57"/>
      <c r="K495" s="29">
        <v>2</v>
      </c>
    </row>
    <row r="496" spans="1:11" ht="21" customHeight="1" thickBot="1">
      <c r="A496" s="75"/>
      <c r="B496" s="78"/>
      <c r="C496" s="78"/>
      <c r="D496" s="78"/>
      <c r="E496" s="78"/>
      <c r="F496" s="78"/>
      <c r="G496" s="58"/>
      <c r="H496" s="58"/>
      <c r="I496" s="58"/>
      <c r="J496" s="58"/>
      <c r="K496" s="30">
        <v>3</v>
      </c>
    </row>
    <row r="497" spans="1:11" ht="21" customHeight="1">
      <c r="A497" s="73">
        <f>(ROW()-2)/3*((ROW()-2)/3&lt;=列印列號)</f>
        <v>0</v>
      </c>
      <c r="B497" s="76">
        <f>VLOOKUP($A497,'科目設定'!$A:$F,COLUMN(),0)</f>
        <v>0</v>
      </c>
      <c r="C497" s="76">
        <f>VLOOKUP($A497,'科目設定'!$A:$F,COLUMN(),0)</f>
        <v>0</v>
      </c>
      <c r="D497" s="76">
        <f>VLOOKUP($A497,'科目設定'!$A:$F,COLUMN(),0)</f>
        <v>0</v>
      </c>
      <c r="E497" s="76">
        <f>VLOOKUP($A497,'科目設定'!$A:$F,COLUMN(),0)</f>
        <v>0</v>
      </c>
      <c r="F497" s="76">
        <f>VLOOKUP($A497,'科目設定'!$A:$F,COLUMN(),0)</f>
        <v>0</v>
      </c>
      <c r="G497" s="56"/>
      <c r="H497" s="56"/>
      <c r="I497" s="56"/>
      <c r="J497" s="56"/>
      <c r="K497" s="28">
        <v>1</v>
      </c>
    </row>
    <row r="498" spans="1:11" ht="21" customHeight="1">
      <c r="A498" s="74"/>
      <c r="B498" s="77"/>
      <c r="C498" s="77"/>
      <c r="D498" s="77"/>
      <c r="E498" s="77"/>
      <c r="F498" s="77"/>
      <c r="G498" s="57"/>
      <c r="H498" s="57"/>
      <c r="I498" s="57"/>
      <c r="J498" s="57"/>
      <c r="K498" s="29">
        <v>2</v>
      </c>
    </row>
    <row r="499" spans="1:11" ht="21" customHeight="1" thickBot="1">
      <c r="A499" s="75"/>
      <c r="B499" s="78"/>
      <c r="C499" s="78"/>
      <c r="D499" s="78"/>
      <c r="E499" s="78"/>
      <c r="F499" s="78"/>
      <c r="G499" s="58"/>
      <c r="H499" s="58"/>
      <c r="I499" s="58"/>
      <c r="J499" s="58"/>
      <c r="K499" s="30">
        <v>3</v>
      </c>
    </row>
    <row r="500" spans="1:11" ht="21" customHeight="1">
      <c r="A500" s="73">
        <f>(ROW()-2)/3*((ROW()-2)/3&lt;=列印列號)</f>
        <v>0</v>
      </c>
      <c r="B500" s="76">
        <f>VLOOKUP($A500,'科目設定'!$A:$F,COLUMN(),0)</f>
        <v>0</v>
      </c>
      <c r="C500" s="76">
        <f>VLOOKUP($A500,'科目設定'!$A:$F,COLUMN(),0)</f>
        <v>0</v>
      </c>
      <c r="D500" s="76">
        <f>VLOOKUP($A500,'科目設定'!$A:$F,COLUMN(),0)</f>
        <v>0</v>
      </c>
      <c r="E500" s="76">
        <f>VLOOKUP($A500,'科目設定'!$A:$F,COLUMN(),0)</f>
        <v>0</v>
      </c>
      <c r="F500" s="76">
        <f>VLOOKUP($A500,'科目設定'!$A:$F,COLUMN(),0)</f>
        <v>0</v>
      </c>
      <c r="G500" s="56"/>
      <c r="H500" s="56"/>
      <c r="I500" s="56"/>
      <c r="J500" s="56"/>
      <c r="K500" s="28">
        <v>1</v>
      </c>
    </row>
    <row r="501" spans="1:11" ht="21" customHeight="1">
      <c r="A501" s="74"/>
      <c r="B501" s="77"/>
      <c r="C501" s="77"/>
      <c r="D501" s="77"/>
      <c r="E501" s="77"/>
      <c r="F501" s="77"/>
      <c r="G501" s="57"/>
      <c r="H501" s="57"/>
      <c r="I501" s="57"/>
      <c r="J501" s="57"/>
      <c r="K501" s="29">
        <v>2</v>
      </c>
    </row>
    <row r="502" spans="1:11" ht="21" customHeight="1" thickBot="1">
      <c r="A502" s="75"/>
      <c r="B502" s="78"/>
      <c r="C502" s="78"/>
      <c r="D502" s="78"/>
      <c r="E502" s="78"/>
      <c r="F502" s="78"/>
      <c r="G502" s="58"/>
      <c r="H502" s="58"/>
      <c r="I502" s="58"/>
      <c r="J502" s="58"/>
      <c r="K502" s="30">
        <v>3</v>
      </c>
    </row>
    <row r="503" spans="1:11" ht="21" customHeight="1">
      <c r="A503" s="73">
        <f>(ROW()-2)/3*((ROW()-2)/3&lt;=列印列號)</f>
        <v>0</v>
      </c>
      <c r="B503" s="76">
        <f>VLOOKUP($A503,'科目設定'!$A:$F,COLUMN(),0)</f>
        <v>0</v>
      </c>
      <c r="C503" s="76">
        <f>VLOOKUP($A503,'科目設定'!$A:$F,COLUMN(),0)</f>
        <v>0</v>
      </c>
      <c r="D503" s="76">
        <f>VLOOKUP($A503,'科目設定'!$A:$F,COLUMN(),0)</f>
        <v>0</v>
      </c>
      <c r="E503" s="76">
        <f>VLOOKUP($A503,'科目設定'!$A:$F,COLUMN(),0)</f>
        <v>0</v>
      </c>
      <c r="F503" s="76">
        <f>VLOOKUP($A503,'科目設定'!$A:$F,COLUMN(),0)</f>
        <v>0</v>
      </c>
      <c r="G503" s="56"/>
      <c r="H503" s="56"/>
      <c r="I503" s="56"/>
      <c r="J503" s="56"/>
      <c r="K503" s="28">
        <v>1</v>
      </c>
    </row>
    <row r="504" spans="1:11" ht="21" customHeight="1">
      <c r="A504" s="74"/>
      <c r="B504" s="77"/>
      <c r="C504" s="77"/>
      <c r="D504" s="77"/>
      <c r="E504" s="77"/>
      <c r="F504" s="77"/>
      <c r="G504" s="57"/>
      <c r="H504" s="57"/>
      <c r="I504" s="57"/>
      <c r="J504" s="57"/>
      <c r="K504" s="29">
        <v>2</v>
      </c>
    </row>
    <row r="505" spans="1:11" ht="21" customHeight="1" thickBot="1">
      <c r="A505" s="75"/>
      <c r="B505" s="78"/>
      <c r="C505" s="78"/>
      <c r="D505" s="78"/>
      <c r="E505" s="78"/>
      <c r="F505" s="78"/>
      <c r="G505" s="58"/>
      <c r="H505" s="58"/>
      <c r="I505" s="58"/>
      <c r="J505" s="58"/>
      <c r="K505" s="30">
        <v>3</v>
      </c>
    </row>
    <row r="506" spans="1:11" ht="21" customHeight="1">
      <c r="A506" s="73">
        <f>(ROW()-2)/3*((ROW()-2)/3&lt;=列印列號)</f>
        <v>0</v>
      </c>
      <c r="B506" s="76">
        <f>VLOOKUP($A506,'科目設定'!$A:$F,COLUMN(),0)</f>
        <v>0</v>
      </c>
      <c r="C506" s="76">
        <f>VLOOKUP($A506,'科目設定'!$A:$F,COLUMN(),0)</f>
        <v>0</v>
      </c>
      <c r="D506" s="76">
        <f>VLOOKUP($A506,'科目設定'!$A:$F,COLUMN(),0)</f>
        <v>0</v>
      </c>
      <c r="E506" s="76">
        <f>VLOOKUP($A506,'科目設定'!$A:$F,COLUMN(),0)</f>
        <v>0</v>
      </c>
      <c r="F506" s="76">
        <f>VLOOKUP($A506,'科目設定'!$A:$F,COLUMN(),0)</f>
        <v>0</v>
      </c>
      <c r="G506" s="56"/>
      <c r="H506" s="56"/>
      <c r="I506" s="56"/>
      <c r="J506" s="56"/>
      <c r="K506" s="28">
        <v>1</v>
      </c>
    </row>
    <row r="507" spans="1:11" ht="21" customHeight="1">
      <c r="A507" s="74"/>
      <c r="B507" s="77"/>
      <c r="C507" s="77"/>
      <c r="D507" s="77"/>
      <c r="E507" s="77"/>
      <c r="F507" s="77"/>
      <c r="G507" s="57"/>
      <c r="H507" s="57"/>
      <c r="I507" s="57"/>
      <c r="J507" s="57"/>
      <c r="K507" s="29">
        <v>2</v>
      </c>
    </row>
    <row r="508" spans="1:11" ht="21" customHeight="1" thickBot="1">
      <c r="A508" s="75"/>
      <c r="B508" s="78"/>
      <c r="C508" s="78"/>
      <c r="D508" s="78"/>
      <c r="E508" s="78"/>
      <c r="F508" s="78"/>
      <c r="G508" s="58"/>
      <c r="H508" s="58"/>
      <c r="I508" s="58"/>
      <c r="J508" s="58"/>
      <c r="K508" s="30">
        <v>3</v>
      </c>
    </row>
    <row r="509" spans="1:11" ht="21" customHeight="1">
      <c r="A509" s="73">
        <f>(ROW()-2)/3*((ROW()-2)/3&lt;=列印列號)</f>
        <v>0</v>
      </c>
      <c r="B509" s="76">
        <f>VLOOKUP($A509,'科目設定'!$A:$F,COLUMN(),0)</f>
        <v>0</v>
      </c>
      <c r="C509" s="76">
        <f>VLOOKUP($A509,'科目設定'!$A:$F,COLUMN(),0)</f>
        <v>0</v>
      </c>
      <c r="D509" s="76">
        <f>VLOOKUP($A509,'科目設定'!$A:$F,COLUMN(),0)</f>
        <v>0</v>
      </c>
      <c r="E509" s="76">
        <f>VLOOKUP($A509,'科目設定'!$A:$F,COLUMN(),0)</f>
        <v>0</v>
      </c>
      <c r="F509" s="76">
        <f>VLOOKUP($A509,'科目設定'!$A:$F,COLUMN(),0)</f>
        <v>0</v>
      </c>
      <c r="G509" s="56"/>
      <c r="H509" s="56"/>
      <c r="I509" s="56"/>
      <c r="J509" s="56"/>
      <c r="K509" s="28">
        <v>1</v>
      </c>
    </row>
    <row r="510" spans="1:11" ht="21" customHeight="1">
      <c r="A510" s="74"/>
      <c r="B510" s="77"/>
      <c r="C510" s="77"/>
      <c r="D510" s="77"/>
      <c r="E510" s="77"/>
      <c r="F510" s="77"/>
      <c r="G510" s="57"/>
      <c r="H510" s="57"/>
      <c r="I510" s="57"/>
      <c r="J510" s="57"/>
      <c r="K510" s="29">
        <v>2</v>
      </c>
    </row>
    <row r="511" spans="1:11" ht="21" customHeight="1" thickBot="1">
      <c r="A511" s="75"/>
      <c r="B511" s="78"/>
      <c r="C511" s="78"/>
      <c r="D511" s="78"/>
      <c r="E511" s="78"/>
      <c r="F511" s="78"/>
      <c r="G511" s="58"/>
      <c r="H511" s="58"/>
      <c r="I511" s="58"/>
      <c r="J511" s="58"/>
      <c r="K511" s="30">
        <v>3</v>
      </c>
    </row>
    <row r="512" spans="1:11" ht="21" customHeight="1">
      <c r="A512" s="73">
        <f>(ROW()-2)/3*((ROW()-2)/3&lt;=列印列號)</f>
        <v>0</v>
      </c>
      <c r="B512" s="76">
        <f>VLOOKUP($A512,'科目設定'!$A:$F,COLUMN(),0)</f>
        <v>0</v>
      </c>
      <c r="C512" s="76">
        <f>VLOOKUP($A512,'科目設定'!$A:$F,COLUMN(),0)</f>
        <v>0</v>
      </c>
      <c r="D512" s="76">
        <f>VLOOKUP($A512,'科目設定'!$A:$F,COLUMN(),0)</f>
        <v>0</v>
      </c>
      <c r="E512" s="76">
        <f>VLOOKUP($A512,'科目設定'!$A:$F,COLUMN(),0)</f>
        <v>0</v>
      </c>
      <c r="F512" s="76">
        <f>VLOOKUP($A512,'科目設定'!$A:$F,COLUMN(),0)</f>
        <v>0</v>
      </c>
      <c r="G512" s="56"/>
      <c r="H512" s="56"/>
      <c r="I512" s="56"/>
      <c r="J512" s="56"/>
      <c r="K512" s="28">
        <v>1</v>
      </c>
    </row>
    <row r="513" spans="1:11" ht="21" customHeight="1">
      <c r="A513" s="74"/>
      <c r="B513" s="77"/>
      <c r="C513" s="77"/>
      <c r="D513" s="77"/>
      <c r="E513" s="77"/>
      <c r="F513" s="77"/>
      <c r="G513" s="57"/>
      <c r="H513" s="57"/>
      <c r="I513" s="57"/>
      <c r="J513" s="57"/>
      <c r="K513" s="29">
        <v>2</v>
      </c>
    </row>
    <row r="514" spans="1:11" ht="21" customHeight="1" thickBot="1">
      <c r="A514" s="75"/>
      <c r="B514" s="78"/>
      <c r="C514" s="78"/>
      <c r="D514" s="78"/>
      <c r="E514" s="78"/>
      <c r="F514" s="78"/>
      <c r="G514" s="58"/>
      <c r="H514" s="58"/>
      <c r="I514" s="58"/>
      <c r="J514" s="58"/>
      <c r="K514" s="30">
        <v>3</v>
      </c>
    </row>
    <row r="515" spans="1:11" ht="21" customHeight="1">
      <c r="A515" s="73">
        <f>(ROW()-2)/3*((ROW()-2)/3&lt;=列印列號)</f>
        <v>0</v>
      </c>
      <c r="B515" s="76">
        <f>VLOOKUP($A515,'科目設定'!$A:$F,COLUMN(),0)</f>
        <v>0</v>
      </c>
      <c r="C515" s="76">
        <f>VLOOKUP($A515,'科目設定'!$A:$F,COLUMN(),0)</f>
        <v>0</v>
      </c>
      <c r="D515" s="76">
        <f>VLOOKUP($A515,'科目設定'!$A:$F,COLUMN(),0)</f>
        <v>0</v>
      </c>
      <c r="E515" s="76">
        <f>VLOOKUP($A515,'科目設定'!$A:$F,COLUMN(),0)</f>
        <v>0</v>
      </c>
      <c r="F515" s="76">
        <f>VLOOKUP($A515,'科目設定'!$A:$F,COLUMN(),0)</f>
        <v>0</v>
      </c>
      <c r="G515" s="56"/>
      <c r="H515" s="56"/>
      <c r="I515" s="56"/>
      <c r="J515" s="56"/>
      <c r="K515" s="28">
        <v>1</v>
      </c>
    </row>
    <row r="516" spans="1:11" ht="21" customHeight="1">
      <c r="A516" s="74"/>
      <c r="B516" s="77"/>
      <c r="C516" s="77"/>
      <c r="D516" s="77"/>
      <c r="E516" s="77"/>
      <c r="F516" s="77"/>
      <c r="G516" s="57"/>
      <c r="H516" s="57"/>
      <c r="I516" s="57"/>
      <c r="J516" s="57"/>
      <c r="K516" s="29">
        <v>2</v>
      </c>
    </row>
    <row r="517" spans="1:11" ht="21" customHeight="1" thickBot="1">
      <c r="A517" s="75"/>
      <c r="B517" s="78"/>
      <c r="C517" s="78"/>
      <c r="D517" s="78"/>
      <c r="E517" s="78"/>
      <c r="F517" s="78"/>
      <c r="G517" s="58"/>
      <c r="H517" s="58"/>
      <c r="I517" s="58"/>
      <c r="J517" s="58"/>
      <c r="K517" s="30">
        <v>3</v>
      </c>
    </row>
    <row r="518" spans="1:11" ht="21" customHeight="1">
      <c r="A518" s="73">
        <f>(ROW()-2)/3*((ROW()-2)/3&lt;=列印列號)</f>
        <v>0</v>
      </c>
      <c r="B518" s="76">
        <f>VLOOKUP($A518,'科目設定'!$A:$F,COLUMN(),0)</f>
        <v>0</v>
      </c>
      <c r="C518" s="76">
        <f>VLOOKUP($A518,'科目設定'!$A:$F,COLUMN(),0)</f>
        <v>0</v>
      </c>
      <c r="D518" s="76">
        <f>VLOOKUP($A518,'科目設定'!$A:$F,COLUMN(),0)</f>
        <v>0</v>
      </c>
      <c r="E518" s="76">
        <f>VLOOKUP($A518,'科目設定'!$A:$F,COLUMN(),0)</f>
        <v>0</v>
      </c>
      <c r="F518" s="76">
        <f>VLOOKUP($A518,'科目設定'!$A:$F,COLUMN(),0)</f>
        <v>0</v>
      </c>
      <c r="G518" s="56"/>
      <c r="H518" s="56"/>
      <c r="I518" s="56"/>
      <c r="J518" s="56"/>
      <c r="K518" s="28">
        <v>1</v>
      </c>
    </row>
    <row r="519" spans="1:11" ht="21" customHeight="1">
      <c r="A519" s="74"/>
      <c r="B519" s="77"/>
      <c r="C519" s="77"/>
      <c r="D519" s="77"/>
      <c r="E519" s="77"/>
      <c r="F519" s="77"/>
      <c r="G519" s="57"/>
      <c r="H519" s="57"/>
      <c r="I519" s="57"/>
      <c r="J519" s="57"/>
      <c r="K519" s="29">
        <v>2</v>
      </c>
    </row>
    <row r="520" spans="1:11" ht="21" customHeight="1" thickBot="1">
      <c r="A520" s="75"/>
      <c r="B520" s="78"/>
      <c r="C520" s="78"/>
      <c r="D520" s="78"/>
      <c r="E520" s="78"/>
      <c r="F520" s="78"/>
      <c r="G520" s="58"/>
      <c r="H520" s="58"/>
      <c r="I520" s="58"/>
      <c r="J520" s="58"/>
      <c r="K520" s="30">
        <v>3</v>
      </c>
    </row>
    <row r="521" spans="1:11" ht="21" customHeight="1">
      <c r="A521" s="73">
        <f>(ROW()-2)/3*((ROW()-2)/3&lt;=列印列號)</f>
        <v>0</v>
      </c>
      <c r="B521" s="76">
        <f>VLOOKUP($A521,'科目設定'!$A:$F,COLUMN(),0)</f>
        <v>0</v>
      </c>
      <c r="C521" s="76">
        <f>VLOOKUP($A521,'科目設定'!$A:$F,COLUMN(),0)</f>
        <v>0</v>
      </c>
      <c r="D521" s="76">
        <f>VLOOKUP($A521,'科目設定'!$A:$F,COLUMN(),0)</f>
        <v>0</v>
      </c>
      <c r="E521" s="76">
        <f>VLOOKUP($A521,'科目設定'!$A:$F,COLUMN(),0)</f>
        <v>0</v>
      </c>
      <c r="F521" s="76">
        <f>VLOOKUP($A521,'科目設定'!$A:$F,COLUMN(),0)</f>
        <v>0</v>
      </c>
      <c r="G521" s="56"/>
      <c r="H521" s="56"/>
      <c r="I521" s="56"/>
      <c r="J521" s="56"/>
      <c r="K521" s="28">
        <v>1</v>
      </c>
    </row>
    <row r="522" spans="1:11" ht="21" customHeight="1">
      <c r="A522" s="74"/>
      <c r="B522" s="77"/>
      <c r="C522" s="77"/>
      <c r="D522" s="77"/>
      <c r="E522" s="77"/>
      <c r="F522" s="77"/>
      <c r="G522" s="57"/>
      <c r="H522" s="57"/>
      <c r="I522" s="57"/>
      <c r="J522" s="57"/>
      <c r="K522" s="29">
        <v>2</v>
      </c>
    </row>
    <row r="523" spans="1:11" ht="21" customHeight="1" thickBot="1">
      <c r="A523" s="75"/>
      <c r="B523" s="78"/>
      <c r="C523" s="78"/>
      <c r="D523" s="78"/>
      <c r="E523" s="78"/>
      <c r="F523" s="78"/>
      <c r="G523" s="58"/>
      <c r="H523" s="58"/>
      <c r="I523" s="58"/>
      <c r="J523" s="58"/>
      <c r="K523" s="30">
        <v>3</v>
      </c>
    </row>
    <row r="524" spans="1:11" ht="21" customHeight="1">
      <c r="A524" s="73">
        <f>(ROW()-2)/3*((ROW()-2)/3&lt;=列印列號)</f>
        <v>0</v>
      </c>
      <c r="B524" s="76">
        <f>VLOOKUP($A524,'科目設定'!$A:$F,COLUMN(),0)</f>
        <v>0</v>
      </c>
      <c r="C524" s="76">
        <f>VLOOKUP($A524,'科目設定'!$A:$F,COLUMN(),0)</f>
        <v>0</v>
      </c>
      <c r="D524" s="76">
        <f>VLOOKUP($A524,'科目設定'!$A:$F,COLUMN(),0)</f>
        <v>0</v>
      </c>
      <c r="E524" s="76">
        <f>VLOOKUP($A524,'科目設定'!$A:$F,COLUMN(),0)</f>
        <v>0</v>
      </c>
      <c r="F524" s="76">
        <f>VLOOKUP($A524,'科目設定'!$A:$F,COLUMN(),0)</f>
        <v>0</v>
      </c>
      <c r="G524" s="56"/>
      <c r="H524" s="56"/>
      <c r="I524" s="56"/>
      <c r="J524" s="56"/>
      <c r="K524" s="28">
        <v>1</v>
      </c>
    </row>
    <row r="525" spans="1:11" ht="21" customHeight="1">
      <c r="A525" s="74"/>
      <c r="B525" s="77"/>
      <c r="C525" s="77"/>
      <c r="D525" s="77"/>
      <c r="E525" s="77"/>
      <c r="F525" s="77"/>
      <c r="G525" s="57"/>
      <c r="H525" s="57"/>
      <c r="I525" s="57"/>
      <c r="J525" s="57"/>
      <c r="K525" s="29">
        <v>2</v>
      </c>
    </row>
    <row r="526" spans="1:11" ht="21" customHeight="1" thickBot="1">
      <c r="A526" s="75"/>
      <c r="B526" s="78"/>
      <c r="C526" s="78"/>
      <c r="D526" s="78"/>
      <c r="E526" s="78"/>
      <c r="F526" s="78"/>
      <c r="G526" s="58"/>
      <c r="H526" s="58"/>
      <c r="I526" s="58"/>
      <c r="J526" s="58"/>
      <c r="K526" s="30">
        <v>3</v>
      </c>
    </row>
    <row r="527" spans="1:11" ht="21" customHeight="1">
      <c r="A527" s="73">
        <f>(ROW()-2)/3*((ROW()-2)/3&lt;=列印列號)</f>
        <v>0</v>
      </c>
      <c r="B527" s="76">
        <f>VLOOKUP($A527,'科目設定'!$A:$F,COLUMN(),0)</f>
        <v>0</v>
      </c>
      <c r="C527" s="76">
        <f>VLOOKUP($A527,'科目設定'!$A:$F,COLUMN(),0)</f>
        <v>0</v>
      </c>
      <c r="D527" s="76">
        <f>VLOOKUP($A527,'科目設定'!$A:$F,COLUMN(),0)</f>
        <v>0</v>
      </c>
      <c r="E527" s="76">
        <f>VLOOKUP($A527,'科目設定'!$A:$F,COLUMN(),0)</f>
        <v>0</v>
      </c>
      <c r="F527" s="76">
        <f>VLOOKUP($A527,'科目設定'!$A:$F,COLUMN(),0)</f>
        <v>0</v>
      </c>
      <c r="G527" s="56"/>
      <c r="H527" s="56"/>
      <c r="I527" s="56"/>
      <c r="J527" s="56"/>
      <c r="K527" s="28">
        <v>1</v>
      </c>
    </row>
    <row r="528" spans="1:11" ht="21" customHeight="1">
      <c r="A528" s="74"/>
      <c r="B528" s="77"/>
      <c r="C528" s="77"/>
      <c r="D528" s="77"/>
      <c r="E528" s="77"/>
      <c r="F528" s="77"/>
      <c r="G528" s="57"/>
      <c r="H528" s="57"/>
      <c r="I528" s="57"/>
      <c r="J528" s="57"/>
      <c r="K528" s="29">
        <v>2</v>
      </c>
    </row>
    <row r="529" spans="1:11" ht="21" customHeight="1" thickBot="1">
      <c r="A529" s="75"/>
      <c r="B529" s="78"/>
      <c r="C529" s="78"/>
      <c r="D529" s="78"/>
      <c r="E529" s="78"/>
      <c r="F529" s="78"/>
      <c r="G529" s="58"/>
      <c r="H529" s="58"/>
      <c r="I529" s="58"/>
      <c r="J529" s="58"/>
      <c r="K529" s="30">
        <v>3</v>
      </c>
    </row>
    <row r="530" spans="1:11" ht="21" customHeight="1">
      <c r="A530" s="73">
        <f>(ROW()-2)/3*((ROW()-2)/3&lt;=列印列號)</f>
        <v>0</v>
      </c>
      <c r="B530" s="76">
        <f>VLOOKUP($A530,'科目設定'!$A:$F,COLUMN(),0)</f>
        <v>0</v>
      </c>
      <c r="C530" s="76">
        <f>VLOOKUP($A530,'科目設定'!$A:$F,COLUMN(),0)</f>
        <v>0</v>
      </c>
      <c r="D530" s="76">
        <f>VLOOKUP($A530,'科目設定'!$A:$F,COLUMN(),0)</f>
        <v>0</v>
      </c>
      <c r="E530" s="76">
        <f>VLOOKUP($A530,'科目設定'!$A:$F,COLUMN(),0)</f>
        <v>0</v>
      </c>
      <c r="F530" s="76">
        <f>VLOOKUP($A530,'科目設定'!$A:$F,COLUMN(),0)</f>
        <v>0</v>
      </c>
      <c r="G530" s="56"/>
      <c r="H530" s="56"/>
      <c r="I530" s="56"/>
      <c r="J530" s="56"/>
      <c r="K530" s="28">
        <v>1</v>
      </c>
    </row>
    <row r="531" spans="1:11" ht="21" customHeight="1">
      <c r="A531" s="74"/>
      <c r="B531" s="77"/>
      <c r="C531" s="77"/>
      <c r="D531" s="77"/>
      <c r="E531" s="77"/>
      <c r="F531" s="77"/>
      <c r="G531" s="57"/>
      <c r="H531" s="57"/>
      <c r="I531" s="57"/>
      <c r="J531" s="57"/>
      <c r="K531" s="29">
        <v>2</v>
      </c>
    </row>
    <row r="532" spans="1:11" ht="21" customHeight="1" thickBot="1">
      <c r="A532" s="75"/>
      <c r="B532" s="78"/>
      <c r="C532" s="78"/>
      <c r="D532" s="78"/>
      <c r="E532" s="78"/>
      <c r="F532" s="78"/>
      <c r="G532" s="58"/>
      <c r="H532" s="58"/>
      <c r="I532" s="58"/>
      <c r="J532" s="58"/>
      <c r="K532" s="30">
        <v>3</v>
      </c>
    </row>
    <row r="533" spans="1:11" ht="21" customHeight="1">
      <c r="A533" s="73">
        <f>(ROW()-2)/3*((ROW()-2)/3&lt;=列印列號)</f>
        <v>0</v>
      </c>
      <c r="B533" s="76">
        <f>VLOOKUP($A533,'科目設定'!$A:$F,COLUMN(),0)</f>
        <v>0</v>
      </c>
      <c r="C533" s="76">
        <f>VLOOKUP($A533,'科目設定'!$A:$F,COLUMN(),0)</f>
        <v>0</v>
      </c>
      <c r="D533" s="76">
        <f>VLOOKUP($A533,'科目設定'!$A:$F,COLUMN(),0)</f>
        <v>0</v>
      </c>
      <c r="E533" s="76">
        <f>VLOOKUP($A533,'科目設定'!$A:$F,COLUMN(),0)</f>
        <v>0</v>
      </c>
      <c r="F533" s="76">
        <f>VLOOKUP($A533,'科目設定'!$A:$F,COLUMN(),0)</f>
        <v>0</v>
      </c>
      <c r="G533" s="56"/>
      <c r="H533" s="56"/>
      <c r="I533" s="56"/>
      <c r="J533" s="56"/>
      <c r="K533" s="28">
        <v>1</v>
      </c>
    </row>
    <row r="534" spans="1:11" ht="21" customHeight="1">
      <c r="A534" s="74"/>
      <c r="B534" s="77"/>
      <c r="C534" s="77"/>
      <c r="D534" s="77"/>
      <c r="E534" s="77"/>
      <c r="F534" s="77"/>
      <c r="G534" s="57"/>
      <c r="H534" s="57"/>
      <c r="I534" s="57"/>
      <c r="J534" s="57"/>
      <c r="K534" s="29">
        <v>2</v>
      </c>
    </row>
    <row r="535" spans="1:11" ht="21" customHeight="1" thickBot="1">
      <c r="A535" s="75"/>
      <c r="B535" s="78"/>
      <c r="C535" s="78"/>
      <c r="D535" s="78"/>
      <c r="E535" s="78"/>
      <c r="F535" s="78"/>
      <c r="G535" s="58"/>
      <c r="H535" s="58"/>
      <c r="I535" s="58"/>
      <c r="J535" s="58"/>
      <c r="K535" s="30">
        <v>3</v>
      </c>
    </row>
    <row r="536" spans="1:11" ht="21" customHeight="1">
      <c r="A536" s="73">
        <f>(ROW()-2)/3*((ROW()-2)/3&lt;=列印列號)</f>
        <v>0</v>
      </c>
      <c r="B536" s="76">
        <f>VLOOKUP($A536,'科目設定'!$A:$F,COLUMN(),0)</f>
        <v>0</v>
      </c>
      <c r="C536" s="76">
        <f>VLOOKUP($A536,'科目設定'!$A:$F,COLUMN(),0)</f>
        <v>0</v>
      </c>
      <c r="D536" s="76">
        <f>VLOOKUP($A536,'科目設定'!$A:$F,COLUMN(),0)</f>
        <v>0</v>
      </c>
      <c r="E536" s="76">
        <f>VLOOKUP($A536,'科目設定'!$A:$F,COLUMN(),0)</f>
        <v>0</v>
      </c>
      <c r="F536" s="76">
        <f>VLOOKUP($A536,'科目設定'!$A:$F,COLUMN(),0)</f>
        <v>0</v>
      </c>
      <c r="G536" s="56"/>
      <c r="H536" s="56"/>
      <c r="I536" s="56"/>
      <c r="J536" s="56"/>
      <c r="K536" s="28">
        <v>1</v>
      </c>
    </row>
    <row r="537" spans="1:11" ht="21" customHeight="1">
      <c r="A537" s="74"/>
      <c r="B537" s="77"/>
      <c r="C537" s="77"/>
      <c r="D537" s="77"/>
      <c r="E537" s="77"/>
      <c r="F537" s="77"/>
      <c r="G537" s="57"/>
      <c r="H537" s="57"/>
      <c r="I537" s="57"/>
      <c r="J537" s="57"/>
      <c r="K537" s="29">
        <v>2</v>
      </c>
    </row>
    <row r="538" spans="1:11" ht="21" customHeight="1" thickBot="1">
      <c r="A538" s="75"/>
      <c r="B538" s="78"/>
      <c r="C538" s="78"/>
      <c r="D538" s="78"/>
      <c r="E538" s="78"/>
      <c r="F538" s="78"/>
      <c r="G538" s="58"/>
      <c r="H538" s="58"/>
      <c r="I538" s="58"/>
      <c r="J538" s="58"/>
      <c r="K538" s="30">
        <v>3</v>
      </c>
    </row>
    <row r="539" spans="1:11" ht="21" customHeight="1">
      <c r="A539" s="73">
        <f>(ROW()-2)/3*((ROW()-2)/3&lt;=列印列號)</f>
        <v>0</v>
      </c>
      <c r="B539" s="76">
        <f>VLOOKUP($A539,'科目設定'!$A:$F,COLUMN(),0)</f>
        <v>0</v>
      </c>
      <c r="C539" s="76">
        <f>VLOOKUP($A539,'科目設定'!$A:$F,COLUMN(),0)</f>
        <v>0</v>
      </c>
      <c r="D539" s="76">
        <f>VLOOKUP($A539,'科目設定'!$A:$F,COLUMN(),0)</f>
        <v>0</v>
      </c>
      <c r="E539" s="76">
        <f>VLOOKUP($A539,'科目設定'!$A:$F,COLUMN(),0)</f>
        <v>0</v>
      </c>
      <c r="F539" s="76">
        <f>VLOOKUP($A539,'科目設定'!$A:$F,COLUMN(),0)</f>
        <v>0</v>
      </c>
      <c r="G539" s="56"/>
      <c r="H539" s="56"/>
      <c r="I539" s="56"/>
      <c r="J539" s="56"/>
      <c r="K539" s="28">
        <v>1</v>
      </c>
    </row>
    <row r="540" spans="1:11" ht="21" customHeight="1">
      <c r="A540" s="74"/>
      <c r="B540" s="77"/>
      <c r="C540" s="77"/>
      <c r="D540" s="77"/>
      <c r="E540" s="77"/>
      <c r="F540" s="77"/>
      <c r="G540" s="57"/>
      <c r="H540" s="57"/>
      <c r="I540" s="57"/>
      <c r="J540" s="57"/>
      <c r="K540" s="29">
        <v>2</v>
      </c>
    </row>
    <row r="541" spans="1:11" ht="21" customHeight="1" thickBot="1">
      <c r="A541" s="75"/>
      <c r="B541" s="78"/>
      <c r="C541" s="78"/>
      <c r="D541" s="78"/>
      <c r="E541" s="78"/>
      <c r="F541" s="78"/>
      <c r="G541" s="58"/>
      <c r="H541" s="58"/>
      <c r="I541" s="58"/>
      <c r="J541" s="58"/>
      <c r="K541" s="30">
        <v>3</v>
      </c>
    </row>
    <row r="542" spans="1:11" ht="21" customHeight="1">
      <c r="A542" s="73">
        <f>(ROW()-2)/3*((ROW()-2)/3&lt;=列印列號)</f>
        <v>0</v>
      </c>
      <c r="B542" s="76">
        <f>VLOOKUP($A542,'科目設定'!$A:$F,COLUMN(),0)</f>
        <v>0</v>
      </c>
      <c r="C542" s="76">
        <f>VLOOKUP($A542,'科目設定'!$A:$F,COLUMN(),0)</f>
        <v>0</v>
      </c>
      <c r="D542" s="76">
        <f>VLOOKUP($A542,'科目設定'!$A:$F,COLUMN(),0)</f>
        <v>0</v>
      </c>
      <c r="E542" s="76">
        <f>VLOOKUP($A542,'科目設定'!$A:$F,COLUMN(),0)</f>
        <v>0</v>
      </c>
      <c r="F542" s="76">
        <f>VLOOKUP($A542,'科目設定'!$A:$F,COLUMN(),0)</f>
        <v>0</v>
      </c>
      <c r="G542" s="56"/>
      <c r="H542" s="56"/>
      <c r="I542" s="56"/>
      <c r="J542" s="56"/>
      <c r="K542" s="28">
        <v>1</v>
      </c>
    </row>
    <row r="543" spans="1:11" ht="21" customHeight="1">
      <c r="A543" s="74"/>
      <c r="B543" s="77"/>
      <c r="C543" s="77"/>
      <c r="D543" s="77"/>
      <c r="E543" s="77"/>
      <c r="F543" s="77"/>
      <c r="G543" s="57"/>
      <c r="H543" s="57"/>
      <c r="I543" s="57"/>
      <c r="J543" s="57"/>
      <c r="K543" s="29">
        <v>2</v>
      </c>
    </row>
    <row r="544" spans="1:11" ht="21" customHeight="1" thickBot="1">
      <c r="A544" s="75"/>
      <c r="B544" s="78"/>
      <c r="C544" s="78"/>
      <c r="D544" s="78"/>
      <c r="E544" s="78"/>
      <c r="F544" s="78"/>
      <c r="G544" s="58"/>
      <c r="H544" s="58"/>
      <c r="I544" s="58"/>
      <c r="J544" s="58"/>
      <c r="K544" s="30">
        <v>3</v>
      </c>
    </row>
    <row r="545" spans="1:11" ht="21" customHeight="1">
      <c r="A545" s="73">
        <f>(ROW()-2)/3*((ROW()-2)/3&lt;=列印列號)</f>
        <v>0</v>
      </c>
      <c r="B545" s="76">
        <f>VLOOKUP($A545,'科目設定'!$A:$F,COLUMN(),0)</f>
        <v>0</v>
      </c>
      <c r="C545" s="76">
        <f>VLOOKUP($A545,'科目設定'!$A:$F,COLUMN(),0)</f>
        <v>0</v>
      </c>
      <c r="D545" s="76">
        <f>VLOOKUP($A545,'科目設定'!$A:$F,COLUMN(),0)</f>
        <v>0</v>
      </c>
      <c r="E545" s="76">
        <f>VLOOKUP($A545,'科目設定'!$A:$F,COLUMN(),0)</f>
        <v>0</v>
      </c>
      <c r="F545" s="76">
        <f>VLOOKUP($A545,'科目設定'!$A:$F,COLUMN(),0)</f>
        <v>0</v>
      </c>
      <c r="G545" s="56"/>
      <c r="H545" s="56"/>
      <c r="I545" s="56"/>
      <c r="J545" s="56"/>
      <c r="K545" s="28">
        <v>1</v>
      </c>
    </row>
    <row r="546" spans="1:11" ht="21" customHeight="1">
      <c r="A546" s="74"/>
      <c r="B546" s="77"/>
      <c r="C546" s="77"/>
      <c r="D546" s="77"/>
      <c r="E546" s="77"/>
      <c r="F546" s="77"/>
      <c r="G546" s="57"/>
      <c r="H546" s="57"/>
      <c r="I546" s="57"/>
      <c r="J546" s="57"/>
      <c r="K546" s="29">
        <v>2</v>
      </c>
    </row>
    <row r="547" spans="1:11" ht="21" customHeight="1" thickBot="1">
      <c r="A547" s="75"/>
      <c r="B547" s="78"/>
      <c r="C547" s="78"/>
      <c r="D547" s="78"/>
      <c r="E547" s="78"/>
      <c r="F547" s="78"/>
      <c r="G547" s="58"/>
      <c r="H547" s="58"/>
      <c r="I547" s="58"/>
      <c r="J547" s="58"/>
      <c r="K547" s="30">
        <v>3</v>
      </c>
    </row>
    <row r="548" spans="1:11" ht="21" customHeight="1">
      <c r="A548" s="73">
        <f>(ROW()-2)/3*((ROW()-2)/3&lt;=列印列號)</f>
        <v>0</v>
      </c>
      <c r="B548" s="76">
        <f>VLOOKUP($A548,'科目設定'!$A:$F,COLUMN(),0)</f>
        <v>0</v>
      </c>
      <c r="C548" s="76">
        <f>VLOOKUP($A548,'科目設定'!$A:$F,COLUMN(),0)</f>
        <v>0</v>
      </c>
      <c r="D548" s="76">
        <f>VLOOKUP($A548,'科目設定'!$A:$F,COLUMN(),0)</f>
        <v>0</v>
      </c>
      <c r="E548" s="76">
        <f>VLOOKUP($A548,'科目設定'!$A:$F,COLUMN(),0)</f>
        <v>0</v>
      </c>
      <c r="F548" s="76">
        <f>VLOOKUP($A548,'科目設定'!$A:$F,COLUMN(),0)</f>
        <v>0</v>
      </c>
      <c r="G548" s="56"/>
      <c r="H548" s="56"/>
      <c r="I548" s="56"/>
      <c r="J548" s="56"/>
      <c r="K548" s="28">
        <v>1</v>
      </c>
    </row>
    <row r="549" spans="1:11" ht="21" customHeight="1">
      <c r="A549" s="74"/>
      <c r="B549" s="77"/>
      <c r="C549" s="77"/>
      <c r="D549" s="77"/>
      <c r="E549" s="77"/>
      <c r="F549" s="77"/>
      <c r="G549" s="57"/>
      <c r="H549" s="57"/>
      <c r="I549" s="57"/>
      <c r="J549" s="57"/>
      <c r="K549" s="29">
        <v>2</v>
      </c>
    </row>
    <row r="550" spans="1:11" ht="21" customHeight="1" thickBot="1">
      <c r="A550" s="75"/>
      <c r="B550" s="78"/>
      <c r="C550" s="78"/>
      <c r="D550" s="78"/>
      <c r="E550" s="78"/>
      <c r="F550" s="78"/>
      <c r="G550" s="58"/>
      <c r="H550" s="58"/>
      <c r="I550" s="58"/>
      <c r="J550" s="58"/>
      <c r="K550" s="30">
        <v>3</v>
      </c>
    </row>
    <row r="551" spans="1:11" ht="21" customHeight="1">
      <c r="A551" s="73">
        <f>(ROW()-2)/3*((ROW()-2)/3&lt;=列印列號)</f>
        <v>0</v>
      </c>
      <c r="B551" s="76">
        <f>VLOOKUP($A551,'科目設定'!$A:$F,COLUMN(),0)</f>
        <v>0</v>
      </c>
      <c r="C551" s="76">
        <f>VLOOKUP($A551,'科目設定'!$A:$F,COLUMN(),0)</f>
        <v>0</v>
      </c>
      <c r="D551" s="76">
        <f>VLOOKUP($A551,'科目設定'!$A:$F,COLUMN(),0)</f>
        <v>0</v>
      </c>
      <c r="E551" s="76">
        <f>VLOOKUP($A551,'科目設定'!$A:$F,COLUMN(),0)</f>
        <v>0</v>
      </c>
      <c r="F551" s="76">
        <f>VLOOKUP($A551,'科目設定'!$A:$F,COLUMN(),0)</f>
        <v>0</v>
      </c>
      <c r="G551" s="56"/>
      <c r="H551" s="56"/>
      <c r="I551" s="56"/>
      <c r="J551" s="56"/>
      <c r="K551" s="28">
        <v>1</v>
      </c>
    </row>
    <row r="552" spans="1:11" ht="21" customHeight="1">
      <c r="A552" s="74"/>
      <c r="B552" s="77"/>
      <c r="C552" s="77"/>
      <c r="D552" s="77"/>
      <c r="E552" s="77"/>
      <c r="F552" s="77"/>
      <c r="G552" s="57"/>
      <c r="H552" s="57"/>
      <c r="I552" s="57"/>
      <c r="J552" s="57"/>
      <c r="K552" s="29">
        <v>2</v>
      </c>
    </row>
    <row r="553" spans="1:11" ht="21" customHeight="1" thickBot="1">
      <c r="A553" s="75"/>
      <c r="B553" s="78"/>
      <c r="C553" s="78"/>
      <c r="D553" s="78"/>
      <c r="E553" s="78"/>
      <c r="F553" s="78"/>
      <c r="G553" s="58"/>
      <c r="H553" s="58"/>
      <c r="I553" s="58"/>
      <c r="J553" s="58"/>
      <c r="K553" s="30">
        <v>3</v>
      </c>
    </row>
    <row r="554" spans="1:11" ht="21" customHeight="1">
      <c r="A554" s="73">
        <f>(ROW()-2)/3*((ROW()-2)/3&lt;=列印列號)</f>
        <v>0</v>
      </c>
      <c r="B554" s="76">
        <f>VLOOKUP($A554,'科目設定'!$A:$F,COLUMN(),0)</f>
        <v>0</v>
      </c>
      <c r="C554" s="76">
        <f>VLOOKUP($A554,'科目設定'!$A:$F,COLUMN(),0)</f>
        <v>0</v>
      </c>
      <c r="D554" s="76">
        <f>VLOOKUP($A554,'科目設定'!$A:$F,COLUMN(),0)</f>
        <v>0</v>
      </c>
      <c r="E554" s="76">
        <f>VLOOKUP($A554,'科目設定'!$A:$F,COLUMN(),0)</f>
        <v>0</v>
      </c>
      <c r="F554" s="76">
        <f>VLOOKUP($A554,'科目設定'!$A:$F,COLUMN(),0)</f>
        <v>0</v>
      </c>
      <c r="G554" s="56"/>
      <c r="H554" s="56"/>
      <c r="I554" s="56"/>
      <c r="J554" s="56"/>
      <c r="K554" s="28">
        <v>1</v>
      </c>
    </row>
    <row r="555" spans="1:11" ht="21" customHeight="1">
      <c r="A555" s="74"/>
      <c r="B555" s="77"/>
      <c r="C555" s="77"/>
      <c r="D555" s="77"/>
      <c r="E555" s="77"/>
      <c r="F555" s="77"/>
      <c r="G555" s="57"/>
      <c r="H555" s="57"/>
      <c r="I555" s="57"/>
      <c r="J555" s="57"/>
      <c r="K555" s="29">
        <v>2</v>
      </c>
    </row>
    <row r="556" spans="1:11" ht="21" customHeight="1" thickBot="1">
      <c r="A556" s="75"/>
      <c r="B556" s="78"/>
      <c r="C556" s="78"/>
      <c r="D556" s="78"/>
      <c r="E556" s="78"/>
      <c r="F556" s="78"/>
      <c r="G556" s="58"/>
      <c r="H556" s="58"/>
      <c r="I556" s="58"/>
      <c r="J556" s="58"/>
      <c r="K556" s="30">
        <v>3</v>
      </c>
    </row>
    <row r="557" spans="1:11" ht="21" customHeight="1">
      <c r="A557" s="73">
        <f>(ROW()-2)/3*((ROW()-2)/3&lt;=列印列號)</f>
        <v>0</v>
      </c>
      <c r="B557" s="76">
        <f>VLOOKUP($A557,'科目設定'!$A:$F,COLUMN(),0)</f>
        <v>0</v>
      </c>
      <c r="C557" s="76">
        <f>VLOOKUP($A557,'科目設定'!$A:$F,COLUMN(),0)</f>
        <v>0</v>
      </c>
      <c r="D557" s="76">
        <f>VLOOKUP($A557,'科目設定'!$A:$F,COLUMN(),0)</f>
        <v>0</v>
      </c>
      <c r="E557" s="76">
        <f>VLOOKUP($A557,'科目設定'!$A:$F,COLUMN(),0)</f>
        <v>0</v>
      </c>
      <c r="F557" s="76">
        <f>VLOOKUP($A557,'科目設定'!$A:$F,COLUMN(),0)</f>
        <v>0</v>
      </c>
      <c r="G557" s="56"/>
      <c r="H557" s="56"/>
      <c r="I557" s="56"/>
      <c r="J557" s="56"/>
      <c r="K557" s="28">
        <v>1</v>
      </c>
    </row>
    <row r="558" spans="1:11" ht="21" customHeight="1">
      <c r="A558" s="74"/>
      <c r="B558" s="77"/>
      <c r="C558" s="77"/>
      <c r="D558" s="77"/>
      <c r="E558" s="77"/>
      <c r="F558" s="77"/>
      <c r="G558" s="57"/>
      <c r="H558" s="57"/>
      <c r="I558" s="57"/>
      <c r="J558" s="57"/>
      <c r="K558" s="29">
        <v>2</v>
      </c>
    </row>
    <row r="559" spans="1:11" ht="21" customHeight="1" thickBot="1">
      <c r="A559" s="75"/>
      <c r="B559" s="78"/>
      <c r="C559" s="78"/>
      <c r="D559" s="78"/>
      <c r="E559" s="78"/>
      <c r="F559" s="78"/>
      <c r="G559" s="58"/>
      <c r="H559" s="58"/>
      <c r="I559" s="58"/>
      <c r="J559" s="58"/>
      <c r="K559" s="30">
        <v>3</v>
      </c>
    </row>
    <row r="560" spans="1:11" ht="21" customHeight="1">
      <c r="A560" s="73">
        <f>(ROW()-2)/3*((ROW()-2)/3&lt;=列印列號)</f>
        <v>0</v>
      </c>
      <c r="B560" s="76">
        <f>VLOOKUP($A560,'科目設定'!$A:$F,COLUMN(),0)</f>
        <v>0</v>
      </c>
      <c r="C560" s="76">
        <f>VLOOKUP($A560,'科目設定'!$A:$F,COLUMN(),0)</f>
        <v>0</v>
      </c>
      <c r="D560" s="76">
        <f>VLOOKUP($A560,'科目設定'!$A:$F,COLUMN(),0)</f>
        <v>0</v>
      </c>
      <c r="E560" s="76">
        <f>VLOOKUP($A560,'科目設定'!$A:$F,COLUMN(),0)</f>
        <v>0</v>
      </c>
      <c r="F560" s="76">
        <f>VLOOKUP($A560,'科目設定'!$A:$F,COLUMN(),0)</f>
        <v>0</v>
      </c>
      <c r="G560" s="56"/>
      <c r="H560" s="56"/>
      <c r="I560" s="56"/>
      <c r="J560" s="56"/>
      <c r="K560" s="28">
        <v>1</v>
      </c>
    </row>
    <row r="561" spans="1:11" ht="21" customHeight="1">
      <c r="A561" s="74"/>
      <c r="B561" s="77"/>
      <c r="C561" s="77"/>
      <c r="D561" s="77"/>
      <c r="E561" s="77"/>
      <c r="F561" s="77"/>
      <c r="G561" s="57"/>
      <c r="H561" s="57"/>
      <c r="I561" s="57"/>
      <c r="J561" s="57"/>
      <c r="K561" s="29">
        <v>2</v>
      </c>
    </row>
    <row r="562" spans="1:11" ht="21" customHeight="1" thickBot="1">
      <c r="A562" s="75"/>
      <c r="B562" s="78"/>
      <c r="C562" s="78"/>
      <c r="D562" s="78"/>
      <c r="E562" s="78"/>
      <c r="F562" s="78"/>
      <c r="G562" s="58"/>
      <c r="H562" s="58"/>
      <c r="I562" s="58"/>
      <c r="J562" s="58"/>
      <c r="K562" s="30">
        <v>3</v>
      </c>
    </row>
    <row r="563" spans="1:11" ht="21" customHeight="1">
      <c r="A563" s="73">
        <f>(ROW()-2)/3*((ROW()-2)/3&lt;=列印列號)</f>
        <v>0</v>
      </c>
      <c r="B563" s="76">
        <f>VLOOKUP($A563,'科目設定'!$A:$F,COLUMN(),0)</f>
        <v>0</v>
      </c>
      <c r="C563" s="76">
        <f>VLOOKUP($A563,'科目設定'!$A:$F,COLUMN(),0)</f>
        <v>0</v>
      </c>
      <c r="D563" s="76">
        <f>VLOOKUP($A563,'科目設定'!$A:$F,COLUMN(),0)</f>
        <v>0</v>
      </c>
      <c r="E563" s="76">
        <f>VLOOKUP($A563,'科目設定'!$A:$F,COLUMN(),0)</f>
        <v>0</v>
      </c>
      <c r="F563" s="76">
        <f>VLOOKUP($A563,'科目設定'!$A:$F,COLUMN(),0)</f>
        <v>0</v>
      </c>
      <c r="G563" s="56"/>
      <c r="H563" s="56"/>
      <c r="I563" s="56"/>
      <c r="J563" s="56"/>
      <c r="K563" s="28">
        <v>1</v>
      </c>
    </row>
    <row r="564" spans="1:11" ht="21" customHeight="1">
      <c r="A564" s="74"/>
      <c r="B564" s="77"/>
      <c r="C564" s="77"/>
      <c r="D564" s="77"/>
      <c r="E564" s="77"/>
      <c r="F564" s="77"/>
      <c r="G564" s="57"/>
      <c r="H564" s="57"/>
      <c r="I564" s="57"/>
      <c r="J564" s="57"/>
      <c r="K564" s="29">
        <v>2</v>
      </c>
    </row>
    <row r="565" spans="1:11" ht="21" customHeight="1" thickBot="1">
      <c r="A565" s="75"/>
      <c r="B565" s="78"/>
      <c r="C565" s="78"/>
      <c r="D565" s="78"/>
      <c r="E565" s="78"/>
      <c r="F565" s="78"/>
      <c r="G565" s="58"/>
      <c r="H565" s="58"/>
      <c r="I565" s="58"/>
      <c r="J565" s="58"/>
      <c r="K565" s="30">
        <v>3</v>
      </c>
    </row>
    <row r="566" spans="1:11" ht="21" customHeight="1">
      <c r="A566" s="73">
        <f>(ROW()-2)/3*((ROW()-2)/3&lt;=列印列號)</f>
        <v>0</v>
      </c>
      <c r="B566" s="76">
        <f>VLOOKUP($A566,'科目設定'!$A:$F,COLUMN(),0)</f>
        <v>0</v>
      </c>
      <c r="C566" s="76">
        <f>VLOOKUP($A566,'科目設定'!$A:$F,COLUMN(),0)</f>
        <v>0</v>
      </c>
      <c r="D566" s="76">
        <f>VLOOKUP($A566,'科目設定'!$A:$F,COLUMN(),0)</f>
        <v>0</v>
      </c>
      <c r="E566" s="76">
        <f>VLOOKUP($A566,'科目設定'!$A:$F,COLUMN(),0)</f>
        <v>0</v>
      </c>
      <c r="F566" s="76">
        <f>VLOOKUP($A566,'科目設定'!$A:$F,COLUMN(),0)</f>
        <v>0</v>
      </c>
      <c r="G566" s="56"/>
      <c r="H566" s="56"/>
      <c r="I566" s="56"/>
      <c r="J566" s="56"/>
      <c r="K566" s="28">
        <v>1</v>
      </c>
    </row>
    <row r="567" spans="1:11" ht="21" customHeight="1">
      <c r="A567" s="74"/>
      <c r="B567" s="77"/>
      <c r="C567" s="77"/>
      <c r="D567" s="77"/>
      <c r="E567" s="77"/>
      <c r="F567" s="77"/>
      <c r="G567" s="57"/>
      <c r="H567" s="57"/>
      <c r="I567" s="57"/>
      <c r="J567" s="57"/>
      <c r="K567" s="29">
        <v>2</v>
      </c>
    </row>
    <row r="568" spans="1:11" ht="21" customHeight="1" thickBot="1">
      <c r="A568" s="75"/>
      <c r="B568" s="78"/>
      <c r="C568" s="78"/>
      <c r="D568" s="78"/>
      <c r="E568" s="78"/>
      <c r="F568" s="78"/>
      <c r="G568" s="58"/>
      <c r="H568" s="58"/>
      <c r="I568" s="58"/>
      <c r="J568" s="58"/>
      <c r="K568" s="30">
        <v>3</v>
      </c>
    </row>
    <row r="569" spans="1:11" ht="21" customHeight="1">
      <c r="A569" s="73">
        <f>(ROW()-2)/3*((ROW()-2)/3&lt;=列印列號)</f>
        <v>0</v>
      </c>
      <c r="B569" s="76">
        <f>VLOOKUP($A569,'科目設定'!$A:$F,COLUMN(),0)</f>
        <v>0</v>
      </c>
      <c r="C569" s="76">
        <f>VLOOKUP($A569,'科目設定'!$A:$F,COLUMN(),0)</f>
        <v>0</v>
      </c>
      <c r="D569" s="76">
        <f>VLOOKUP($A569,'科目設定'!$A:$F,COLUMN(),0)</f>
        <v>0</v>
      </c>
      <c r="E569" s="76">
        <f>VLOOKUP($A569,'科目設定'!$A:$F,COLUMN(),0)</f>
        <v>0</v>
      </c>
      <c r="F569" s="76">
        <f>VLOOKUP($A569,'科目設定'!$A:$F,COLUMN(),0)</f>
        <v>0</v>
      </c>
      <c r="G569" s="56"/>
      <c r="H569" s="56"/>
      <c r="I569" s="56"/>
      <c r="J569" s="56"/>
      <c r="K569" s="28">
        <v>1</v>
      </c>
    </row>
    <row r="570" spans="1:11" ht="21" customHeight="1">
      <c r="A570" s="74"/>
      <c r="B570" s="77"/>
      <c r="C570" s="77"/>
      <c r="D570" s="77"/>
      <c r="E570" s="77"/>
      <c r="F570" s="77"/>
      <c r="G570" s="57"/>
      <c r="H570" s="57"/>
      <c r="I570" s="57"/>
      <c r="J570" s="57"/>
      <c r="K570" s="29">
        <v>2</v>
      </c>
    </row>
    <row r="571" spans="1:11" ht="21" customHeight="1" thickBot="1">
      <c r="A571" s="75"/>
      <c r="B571" s="78"/>
      <c r="C571" s="78"/>
      <c r="D571" s="78"/>
      <c r="E571" s="78"/>
      <c r="F571" s="78"/>
      <c r="G571" s="58"/>
      <c r="H571" s="58"/>
      <c r="I571" s="58"/>
      <c r="J571" s="58"/>
      <c r="K571" s="30">
        <v>3</v>
      </c>
    </row>
    <row r="572" spans="1:11" ht="21" customHeight="1">
      <c r="A572" s="73">
        <f>(ROW()-2)/3*((ROW()-2)/3&lt;=列印列號)</f>
        <v>0</v>
      </c>
      <c r="B572" s="76">
        <f>VLOOKUP($A572,'科目設定'!$A:$F,COLUMN(),0)</f>
        <v>0</v>
      </c>
      <c r="C572" s="76">
        <f>VLOOKUP($A572,'科目設定'!$A:$F,COLUMN(),0)</f>
        <v>0</v>
      </c>
      <c r="D572" s="76">
        <f>VLOOKUP($A572,'科目設定'!$A:$F,COLUMN(),0)</f>
        <v>0</v>
      </c>
      <c r="E572" s="76">
        <f>VLOOKUP($A572,'科目設定'!$A:$F,COLUMN(),0)</f>
        <v>0</v>
      </c>
      <c r="F572" s="76">
        <f>VLOOKUP($A572,'科目設定'!$A:$F,COLUMN(),0)</f>
        <v>0</v>
      </c>
      <c r="G572" s="56"/>
      <c r="H572" s="56"/>
      <c r="I572" s="56"/>
      <c r="J572" s="56"/>
      <c r="K572" s="28">
        <v>1</v>
      </c>
    </row>
    <row r="573" spans="1:11" ht="21" customHeight="1">
      <c r="A573" s="74"/>
      <c r="B573" s="77"/>
      <c r="C573" s="77"/>
      <c r="D573" s="77"/>
      <c r="E573" s="77"/>
      <c r="F573" s="77"/>
      <c r="G573" s="57"/>
      <c r="H573" s="57"/>
      <c r="I573" s="57"/>
      <c r="J573" s="57"/>
      <c r="K573" s="29">
        <v>2</v>
      </c>
    </row>
    <row r="574" spans="1:11" ht="21" customHeight="1" thickBot="1">
      <c r="A574" s="75"/>
      <c r="B574" s="78"/>
      <c r="C574" s="78"/>
      <c r="D574" s="78"/>
      <c r="E574" s="78"/>
      <c r="F574" s="78"/>
      <c r="G574" s="58"/>
      <c r="H574" s="58"/>
      <c r="I574" s="58"/>
      <c r="J574" s="58"/>
      <c r="K574" s="30">
        <v>3</v>
      </c>
    </row>
    <row r="575" spans="1:11" ht="21" customHeight="1">
      <c r="A575" s="73">
        <f>(ROW()-2)/3*((ROW()-2)/3&lt;=列印列號)</f>
        <v>0</v>
      </c>
      <c r="B575" s="76">
        <f>VLOOKUP($A575,'科目設定'!$A:$F,COLUMN(),0)</f>
        <v>0</v>
      </c>
      <c r="C575" s="76">
        <f>VLOOKUP($A575,'科目設定'!$A:$F,COLUMN(),0)</f>
        <v>0</v>
      </c>
      <c r="D575" s="76">
        <f>VLOOKUP($A575,'科目設定'!$A:$F,COLUMN(),0)</f>
        <v>0</v>
      </c>
      <c r="E575" s="76">
        <f>VLOOKUP($A575,'科目設定'!$A:$F,COLUMN(),0)</f>
        <v>0</v>
      </c>
      <c r="F575" s="76">
        <f>VLOOKUP($A575,'科目設定'!$A:$F,COLUMN(),0)</f>
        <v>0</v>
      </c>
      <c r="G575" s="56"/>
      <c r="H575" s="56"/>
      <c r="I575" s="56"/>
      <c r="J575" s="56"/>
      <c r="K575" s="28">
        <v>1</v>
      </c>
    </row>
    <row r="576" spans="1:11" ht="21" customHeight="1">
      <c r="A576" s="74"/>
      <c r="B576" s="77"/>
      <c r="C576" s="77"/>
      <c r="D576" s="77"/>
      <c r="E576" s="77"/>
      <c r="F576" s="77"/>
      <c r="G576" s="57"/>
      <c r="H576" s="57"/>
      <c r="I576" s="57"/>
      <c r="J576" s="57"/>
      <c r="K576" s="29">
        <v>2</v>
      </c>
    </row>
    <row r="577" spans="1:11" ht="21" customHeight="1" thickBot="1">
      <c r="A577" s="75"/>
      <c r="B577" s="78"/>
      <c r="C577" s="78"/>
      <c r="D577" s="78"/>
      <c r="E577" s="78"/>
      <c r="F577" s="78"/>
      <c r="G577" s="58"/>
      <c r="H577" s="58"/>
      <c r="I577" s="58"/>
      <c r="J577" s="58"/>
      <c r="K577" s="30">
        <v>3</v>
      </c>
    </row>
    <row r="578" spans="1:11" ht="21" customHeight="1">
      <c r="A578" s="73">
        <f>(ROW()-2)/3*((ROW()-2)/3&lt;=列印列號)</f>
        <v>0</v>
      </c>
      <c r="B578" s="76">
        <f>VLOOKUP($A578,'科目設定'!$A:$F,COLUMN(),0)</f>
        <v>0</v>
      </c>
      <c r="C578" s="76">
        <f>VLOOKUP($A578,'科目設定'!$A:$F,COLUMN(),0)</f>
        <v>0</v>
      </c>
      <c r="D578" s="76">
        <f>VLOOKUP($A578,'科目設定'!$A:$F,COLUMN(),0)</f>
        <v>0</v>
      </c>
      <c r="E578" s="76">
        <f>VLOOKUP($A578,'科目設定'!$A:$F,COLUMN(),0)</f>
        <v>0</v>
      </c>
      <c r="F578" s="76">
        <f>VLOOKUP($A578,'科目設定'!$A:$F,COLUMN(),0)</f>
        <v>0</v>
      </c>
      <c r="G578" s="56"/>
      <c r="H578" s="56"/>
      <c r="I578" s="56"/>
      <c r="J578" s="56"/>
      <c r="K578" s="28">
        <v>1</v>
      </c>
    </row>
    <row r="579" spans="1:11" ht="21" customHeight="1">
      <c r="A579" s="74"/>
      <c r="B579" s="77"/>
      <c r="C579" s="77"/>
      <c r="D579" s="77"/>
      <c r="E579" s="77"/>
      <c r="F579" s="77"/>
      <c r="G579" s="57"/>
      <c r="H579" s="57"/>
      <c r="I579" s="57"/>
      <c r="J579" s="57"/>
      <c r="K579" s="29">
        <v>2</v>
      </c>
    </row>
    <row r="580" spans="1:11" ht="21" customHeight="1" thickBot="1">
      <c r="A580" s="75"/>
      <c r="B580" s="78"/>
      <c r="C580" s="78"/>
      <c r="D580" s="78"/>
      <c r="E580" s="78"/>
      <c r="F580" s="78"/>
      <c r="G580" s="58"/>
      <c r="H580" s="58"/>
      <c r="I580" s="58"/>
      <c r="J580" s="58"/>
      <c r="K580" s="30">
        <v>3</v>
      </c>
    </row>
    <row r="581" spans="1:11" ht="21" customHeight="1">
      <c r="A581" s="73">
        <f>(ROW()-2)/3*((ROW()-2)/3&lt;=列印列號)</f>
        <v>0</v>
      </c>
      <c r="B581" s="76">
        <f>VLOOKUP($A581,'科目設定'!$A:$F,COLUMN(),0)</f>
        <v>0</v>
      </c>
      <c r="C581" s="76">
        <f>VLOOKUP($A581,'科目設定'!$A:$F,COLUMN(),0)</f>
        <v>0</v>
      </c>
      <c r="D581" s="76">
        <f>VLOOKUP($A581,'科目設定'!$A:$F,COLUMN(),0)</f>
        <v>0</v>
      </c>
      <c r="E581" s="76">
        <f>VLOOKUP($A581,'科目設定'!$A:$F,COLUMN(),0)</f>
        <v>0</v>
      </c>
      <c r="F581" s="76">
        <f>VLOOKUP($A581,'科目設定'!$A:$F,COLUMN(),0)</f>
        <v>0</v>
      </c>
      <c r="G581" s="56"/>
      <c r="H581" s="56"/>
      <c r="I581" s="56"/>
      <c r="J581" s="56"/>
      <c r="K581" s="28">
        <v>1</v>
      </c>
    </row>
    <row r="582" spans="1:11" ht="21" customHeight="1">
      <c r="A582" s="74"/>
      <c r="B582" s="77"/>
      <c r="C582" s="77"/>
      <c r="D582" s="77"/>
      <c r="E582" s="77"/>
      <c r="F582" s="77"/>
      <c r="G582" s="57"/>
      <c r="H582" s="57"/>
      <c r="I582" s="57"/>
      <c r="J582" s="57"/>
      <c r="K582" s="29">
        <v>2</v>
      </c>
    </row>
    <row r="583" spans="1:11" ht="21" customHeight="1" thickBot="1">
      <c r="A583" s="75"/>
      <c r="B583" s="78"/>
      <c r="C583" s="78"/>
      <c r="D583" s="78"/>
      <c r="E583" s="78"/>
      <c r="F583" s="78"/>
      <c r="G583" s="58"/>
      <c r="H583" s="58"/>
      <c r="I583" s="58"/>
      <c r="J583" s="58"/>
      <c r="K583" s="30">
        <v>3</v>
      </c>
    </row>
    <row r="584" spans="1:11" ht="21" customHeight="1">
      <c r="A584" s="73">
        <f>(ROW()-2)/3*((ROW()-2)/3&lt;=列印列號)</f>
        <v>0</v>
      </c>
      <c r="B584" s="76">
        <f>VLOOKUP($A584,'科目設定'!$A:$F,COLUMN(),0)</f>
        <v>0</v>
      </c>
      <c r="C584" s="76">
        <f>VLOOKUP($A584,'科目設定'!$A:$F,COLUMN(),0)</f>
        <v>0</v>
      </c>
      <c r="D584" s="76">
        <f>VLOOKUP($A584,'科目設定'!$A:$F,COLUMN(),0)</f>
        <v>0</v>
      </c>
      <c r="E584" s="76">
        <f>VLOOKUP($A584,'科目設定'!$A:$F,COLUMN(),0)</f>
        <v>0</v>
      </c>
      <c r="F584" s="76">
        <f>VLOOKUP($A584,'科目設定'!$A:$F,COLUMN(),0)</f>
        <v>0</v>
      </c>
      <c r="G584" s="56"/>
      <c r="H584" s="56"/>
      <c r="I584" s="56"/>
      <c r="J584" s="56"/>
      <c r="K584" s="28">
        <v>1</v>
      </c>
    </row>
    <row r="585" spans="1:11" ht="21" customHeight="1">
      <c r="A585" s="74"/>
      <c r="B585" s="77"/>
      <c r="C585" s="77"/>
      <c r="D585" s="77"/>
      <c r="E585" s="77"/>
      <c r="F585" s="77"/>
      <c r="G585" s="57"/>
      <c r="H585" s="57"/>
      <c r="I585" s="57"/>
      <c r="J585" s="57"/>
      <c r="K585" s="29">
        <v>2</v>
      </c>
    </row>
    <row r="586" spans="1:11" ht="21" customHeight="1" thickBot="1">
      <c r="A586" s="75"/>
      <c r="B586" s="78"/>
      <c r="C586" s="78"/>
      <c r="D586" s="78"/>
      <c r="E586" s="78"/>
      <c r="F586" s="78"/>
      <c r="G586" s="58"/>
      <c r="H586" s="58"/>
      <c r="I586" s="58"/>
      <c r="J586" s="58"/>
      <c r="K586" s="30">
        <v>3</v>
      </c>
    </row>
    <row r="587" spans="1:11" ht="21" customHeight="1">
      <c r="A587" s="73">
        <f>(ROW()-2)/3*((ROW()-2)/3&lt;=列印列號)</f>
        <v>0</v>
      </c>
      <c r="B587" s="76">
        <f>VLOOKUP($A587,'科目設定'!$A:$F,COLUMN(),0)</f>
        <v>0</v>
      </c>
      <c r="C587" s="76">
        <f>VLOOKUP($A587,'科目設定'!$A:$F,COLUMN(),0)</f>
        <v>0</v>
      </c>
      <c r="D587" s="76">
        <f>VLOOKUP($A587,'科目設定'!$A:$F,COLUMN(),0)</f>
        <v>0</v>
      </c>
      <c r="E587" s="76">
        <f>VLOOKUP($A587,'科目設定'!$A:$F,COLUMN(),0)</f>
        <v>0</v>
      </c>
      <c r="F587" s="76">
        <f>VLOOKUP($A587,'科目設定'!$A:$F,COLUMN(),0)</f>
        <v>0</v>
      </c>
      <c r="G587" s="56"/>
      <c r="H587" s="56"/>
      <c r="I587" s="56"/>
      <c r="J587" s="56"/>
      <c r="K587" s="28">
        <v>1</v>
      </c>
    </row>
    <row r="588" spans="1:11" ht="21" customHeight="1">
      <c r="A588" s="74"/>
      <c r="B588" s="77"/>
      <c r="C588" s="77"/>
      <c r="D588" s="77"/>
      <c r="E588" s="77"/>
      <c r="F588" s="77"/>
      <c r="G588" s="57"/>
      <c r="H588" s="57"/>
      <c r="I588" s="57"/>
      <c r="J588" s="57"/>
      <c r="K588" s="29">
        <v>2</v>
      </c>
    </row>
    <row r="589" spans="1:11" ht="21" customHeight="1" thickBot="1">
      <c r="A589" s="75"/>
      <c r="B589" s="78"/>
      <c r="C589" s="78"/>
      <c r="D589" s="78"/>
      <c r="E589" s="78"/>
      <c r="F589" s="78"/>
      <c r="G589" s="58"/>
      <c r="H589" s="58"/>
      <c r="I589" s="58"/>
      <c r="J589" s="58"/>
      <c r="K589" s="30">
        <v>3</v>
      </c>
    </row>
    <row r="590" spans="1:11" ht="21" customHeight="1">
      <c r="A590" s="73">
        <f>(ROW()-2)/3*((ROW()-2)/3&lt;=列印列號)</f>
        <v>0</v>
      </c>
      <c r="B590" s="76">
        <f>VLOOKUP($A590,'科目設定'!$A:$F,COLUMN(),0)</f>
        <v>0</v>
      </c>
      <c r="C590" s="76">
        <f>VLOOKUP($A590,'科目設定'!$A:$F,COLUMN(),0)</f>
        <v>0</v>
      </c>
      <c r="D590" s="76">
        <f>VLOOKUP($A590,'科目設定'!$A:$F,COLUMN(),0)</f>
        <v>0</v>
      </c>
      <c r="E590" s="76">
        <f>VLOOKUP($A590,'科目設定'!$A:$F,COLUMN(),0)</f>
        <v>0</v>
      </c>
      <c r="F590" s="76">
        <f>VLOOKUP($A590,'科目設定'!$A:$F,COLUMN(),0)</f>
        <v>0</v>
      </c>
      <c r="G590" s="56"/>
      <c r="H590" s="56"/>
      <c r="I590" s="56"/>
      <c r="J590" s="56"/>
      <c r="K590" s="28">
        <v>1</v>
      </c>
    </row>
    <row r="591" spans="1:11" ht="21" customHeight="1">
      <c r="A591" s="74"/>
      <c r="B591" s="77"/>
      <c r="C591" s="77"/>
      <c r="D591" s="77"/>
      <c r="E591" s="77"/>
      <c r="F591" s="77"/>
      <c r="G591" s="57"/>
      <c r="H591" s="57"/>
      <c r="I591" s="57"/>
      <c r="J591" s="57"/>
      <c r="K591" s="29">
        <v>2</v>
      </c>
    </row>
    <row r="592" spans="1:11" ht="21" customHeight="1" thickBot="1">
      <c r="A592" s="75"/>
      <c r="B592" s="78"/>
      <c r="C592" s="78"/>
      <c r="D592" s="78"/>
      <c r="E592" s="78"/>
      <c r="F592" s="78"/>
      <c r="G592" s="58"/>
      <c r="H592" s="58"/>
      <c r="I592" s="58"/>
      <c r="J592" s="58"/>
      <c r="K592" s="30">
        <v>3</v>
      </c>
    </row>
    <row r="593" spans="1:11" ht="21" customHeight="1">
      <c r="A593" s="73">
        <f>(ROW()-2)/3*((ROW()-2)/3&lt;=列印列號)</f>
        <v>0</v>
      </c>
      <c r="B593" s="76">
        <f>VLOOKUP($A593,'科目設定'!$A:$F,COLUMN(),0)</f>
        <v>0</v>
      </c>
      <c r="C593" s="76">
        <f>VLOOKUP($A593,'科目設定'!$A:$F,COLUMN(),0)</f>
        <v>0</v>
      </c>
      <c r="D593" s="76">
        <f>VLOOKUP($A593,'科目設定'!$A:$F,COLUMN(),0)</f>
        <v>0</v>
      </c>
      <c r="E593" s="76">
        <f>VLOOKUP($A593,'科目設定'!$A:$F,COLUMN(),0)</f>
        <v>0</v>
      </c>
      <c r="F593" s="76">
        <f>VLOOKUP($A593,'科目設定'!$A:$F,COLUMN(),0)</f>
        <v>0</v>
      </c>
      <c r="G593" s="56"/>
      <c r="H593" s="56"/>
      <c r="I593" s="56"/>
      <c r="J593" s="56"/>
      <c r="K593" s="28">
        <v>1</v>
      </c>
    </row>
    <row r="594" spans="1:11" ht="21" customHeight="1">
      <c r="A594" s="74"/>
      <c r="B594" s="77"/>
      <c r="C594" s="77"/>
      <c r="D594" s="77"/>
      <c r="E594" s="77"/>
      <c r="F594" s="77"/>
      <c r="G594" s="57"/>
      <c r="H594" s="57"/>
      <c r="I594" s="57"/>
      <c r="J594" s="57"/>
      <c r="K594" s="29">
        <v>2</v>
      </c>
    </row>
    <row r="595" spans="1:11" ht="21" customHeight="1" thickBot="1">
      <c r="A595" s="75"/>
      <c r="B595" s="78"/>
      <c r="C595" s="78"/>
      <c r="D595" s="78"/>
      <c r="E595" s="78"/>
      <c r="F595" s="78"/>
      <c r="G595" s="58"/>
      <c r="H595" s="58"/>
      <c r="I595" s="58"/>
      <c r="J595" s="58"/>
      <c r="K595" s="30">
        <v>3</v>
      </c>
    </row>
    <row r="596" spans="1:11" ht="21" customHeight="1">
      <c r="A596" s="73">
        <f>(ROW()-2)/3*((ROW()-2)/3&lt;=列印列號)</f>
        <v>0</v>
      </c>
      <c r="B596" s="76">
        <f>VLOOKUP($A596,'科目設定'!$A:$F,COLUMN(),0)</f>
        <v>0</v>
      </c>
      <c r="C596" s="76">
        <f>VLOOKUP($A596,'科目設定'!$A:$F,COLUMN(),0)</f>
        <v>0</v>
      </c>
      <c r="D596" s="76">
        <f>VLOOKUP($A596,'科目設定'!$A:$F,COLUMN(),0)</f>
        <v>0</v>
      </c>
      <c r="E596" s="76">
        <f>VLOOKUP($A596,'科目設定'!$A:$F,COLUMN(),0)</f>
        <v>0</v>
      </c>
      <c r="F596" s="76">
        <f>VLOOKUP($A596,'科目設定'!$A:$F,COLUMN(),0)</f>
        <v>0</v>
      </c>
      <c r="G596" s="56"/>
      <c r="H596" s="56"/>
      <c r="I596" s="56"/>
      <c r="J596" s="56"/>
      <c r="K596" s="28">
        <v>1</v>
      </c>
    </row>
    <row r="597" spans="1:11" ht="21" customHeight="1">
      <c r="A597" s="74"/>
      <c r="B597" s="77"/>
      <c r="C597" s="77"/>
      <c r="D597" s="77"/>
      <c r="E597" s="77"/>
      <c r="F597" s="77"/>
      <c r="G597" s="57"/>
      <c r="H597" s="57"/>
      <c r="I597" s="57"/>
      <c r="J597" s="57"/>
      <c r="K597" s="29">
        <v>2</v>
      </c>
    </row>
    <row r="598" spans="1:11" ht="21" customHeight="1" thickBot="1">
      <c r="A598" s="75"/>
      <c r="B598" s="78"/>
      <c r="C598" s="78"/>
      <c r="D598" s="78"/>
      <c r="E598" s="78"/>
      <c r="F598" s="78"/>
      <c r="G598" s="58"/>
      <c r="H598" s="58"/>
      <c r="I598" s="58"/>
      <c r="J598" s="58"/>
      <c r="K598" s="30">
        <v>3</v>
      </c>
    </row>
    <row r="599" spans="1:11" ht="21" customHeight="1">
      <c r="A599" s="73">
        <f>(ROW()-2)/3*((ROW()-2)/3&lt;=列印列號)</f>
        <v>0</v>
      </c>
      <c r="B599" s="76">
        <f>VLOOKUP($A599,'科目設定'!$A:$F,COLUMN(),0)</f>
        <v>0</v>
      </c>
      <c r="C599" s="76">
        <f>VLOOKUP($A599,'科目設定'!$A:$F,COLUMN(),0)</f>
        <v>0</v>
      </c>
      <c r="D599" s="76">
        <f>VLOOKUP($A599,'科目設定'!$A:$F,COLUMN(),0)</f>
        <v>0</v>
      </c>
      <c r="E599" s="76">
        <f>VLOOKUP($A599,'科目設定'!$A:$F,COLUMN(),0)</f>
        <v>0</v>
      </c>
      <c r="F599" s="76">
        <f>VLOOKUP($A599,'科目設定'!$A:$F,COLUMN(),0)</f>
        <v>0</v>
      </c>
      <c r="G599" s="56"/>
      <c r="H599" s="56"/>
      <c r="I599" s="56"/>
      <c r="J599" s="56"/>
      <c r="K599" s="28">
        <v>1</v>
      </c>
    </row>
    <row r="600" spans="1:11" ht="21" customHeight="1">
      <c r="A600" s="74"/>
      <c r="B600" s="77"/>
      <c r="C600" s="77"/>
      <c r="D600" s="77"/>
      <c r="E600" s="77"/>
      <c r="F600" s="77"/>
      <c r="G600" s="57"/>
      <c r="H600" s="57"/>
      <c r="I600" s="57"/>
      <c r="J600" s="57"/>
      <c r="K600" s="29">
        <v>2</v>
      </c>
    </row>
    <row r="601" spans="1:11" ht="21" customHeight="1" thickBot="1">
      <c r="A601" s="75"/>
      <c r="B601" s="78"/>
      <c r="C601" s="78"/>
      <c r="D601" s="78"/>
      <c r="E601" s="78"/>
      <c r="F601" s="78"/>
      <c r="G601" s="58"/>
      <c r="H601" s="58"/>
      <c r="I601" s="58"/>
      <c r="J601" s="58"/>
      <c r="K601" s="30">
        <v>3</v>
      </c>
    </row>
    <row r="602" spans="1:11" ht="21" customHeight="1">
      <c r="A602" s="73">
        <f>(ROW()-2)/3*((ROW()-2)/3&lt;=列印列號)</f>
        <v>0</v>
      </c>
      <c r="B602" s="76">
        <f>VLOOKUP($A602,'科目設定'!$A:$F,COLUMN(),0)</f>
        <v>0</v>
      </c>
      <c r="C602" s="76">
        <f>VLOOKUP($A602,'科目設定'!$A:$F,COLUMN(),0)</f>
        <v>0</v>
      </c>
      <c r="D602" s="76">
        <f>VLOOKUP($A602,'科目設定'!$A:$F,COLUMN(),0)</f>
        <v>0</v>
      </c>
      <c r="E602" s="76">
        <f>VLOOKUP($A602,'科目設定'!$A:$F,COLUMN(),0)</f>
        <v>0</v>
      </c>
      <c r="F602" s="76">
        <f>VLOOKUP($A602,'科目設定'!$A:$F,COLUMN(),0)</f>
        <v>0</v>
      </c>
      <c r="G602" s="56"/>
      <c r="H602" s="56"/>
      <c r="I602" s="56"/>
      <c r="J602" s="56"/>
      <c r="K602" s="28">
        <v>1</v>
      </c>
    </row>
    <row r="603" spans="1:11" ht="21" customHeight="1">
      <c r="A603" s="74"/>
      <c r="B603" s="77"/>
      <c r="C603" s="77"/>
      <c r="D603" s="77"/>
      <c r="E603" s="77"/>
      <c r="F603" s="77"/>
      <c r="G603" s="57"/>
      <c r="H603" s="57"/>
      <c r="I603" s="57"/>
      <c r="J603" s="57"/>
      <c r="K603" s="29">
        <v>2</v>
      </c>
    </row>
    <row r="604" spans="1:11" ht="21" customHeight="1" thickBot="1">
      <c r="A604" s="75"/>
      <c r="B604" s="78"/>
      <c r="C604" s="78"/>
      <c r="D604" s="78"/>
      <c r="E604" s="78"/>
      <c r="F604" s="78"/>
      <c r="G604" s="58"/>
      <c r="H604" s="58"/>
      <c r="I604" s="58"/>
      <c r="J604" s="58"/>
      <c r="K604" s="30">
        <v>3</v>
      </c>
    </row>
    <row r="605" spans="1:11" ht="21" customHeight="1">
      <c r="A605" s="73">
        <f>(ROW()-2)/3*((ROW()-2)/3&lt;=列印列號)</f>
        <v>0</v>
      </c>
      <c r="B605" s="76">
        <f>VLOOKUP($A605,'科目設定'!$A:$F,COLUMN(),0)</f>
        <v>0</v>
      </c>
      <c r="C605" s="76">
        <f>VLOOKUP($A605,'科目設定'!$A:$F,COLUMN(),0)</f>
        <v>0</v>
      </c>
      <c r="D605" s="76">
        <f>VLOOKUP($A605,'科目設定'!$A:$F,COLUMN(),0)</f>
        <v>0</v>
      </c>
      <c r="E605" s="76">
        <f>VLOOKUP($A605,'科目設定'!$A:$F,COLUMN(),0)</f>
        <v>0</v>
      </c>
      <c r="F605" s="76">
        <f>VLOOKUP($A605,'科目設定'!$A:$F,COLUMN(),0)</f>
        <v>0</v>
      </c>
      <c r="G605" s="56"/>
      <c r="H605" s="56"/>
      <c r="I605" s="56"/>
      <c r="J605" s="56"/>
      <c r="K605" s="28">
        <v>1</v>
      </c>
    </row>
    <row r="606" spans="1:11" ht="21" customHeight="1">
      <c r="A606" s="74"/>
      <c r="B606" s="77"/>
      <c r="C606" s="77"/>
      <c r="D606" s="77"/>
      <c r="E606" s="77"/>
      <c r="F606" s="77"/>
      <c r="G606" s="57"/>
      <c r="H606" s="57"/>
      <c r="I606" s="57"/>
      <c r="J606" s="57"/>
      <c r="K606" s="29">
        <v>2</v>
      </c>
    </row>
    <row r="607" spans="1:11" ht="21" customHeight="1" thickBot="1">
      <c r="A607" s="75"/>
      <c r="B607" s="78"/>
      <c r="C607" s="78"/>
      <c r="D607" s="78"/>
      <c r="E607" s="78"/>
      <c r="F607" s="78"/>
      <c r="G607" s="58"/>
      <c r="H607" s="58"/>
      <c r="I607" s="58"/>
      <c r="J607" s="58"/>
      <c r="K607" s="30">
        <v>3</v>
      </c>
    </row>
    <row r="608" spans="1:11" ht="21" customHeight="1">
      <c r="A608" s="73">
        <f>(ROW()-2)/3*((ROW()-2)/3&lt;=列印列號)</f>
        <v>0</v>
      </c>
      <c r="B608" s="76">
        <f>VLOOKUP($A608,'科目設定'!$A:$F,COLUMN(),0)</f>
        <v>0</v>
      </c>
      <c r="C608" s="76">
        <f>VLOOKUP($A608,'科目設定'!$A:$F,COLUMN(),0)</f>
        <v>0</v>
      </c>
      <c r="D608" s="76">
        <f>VLOOKUP($A608,'科目設定'!$A:$F,COLUMN(),0)</f>
        <v>0</v>
      </c>
      <c r="E608" s="76">
        <f>VLOOKUP($A608,'科目設定'!$A:$F,COLUMN(),0)</f>
        <v>0</v>
      </c>
      <c r="F608" s="76">
        <f>VLOOKUP($A608,'科目設定'!$A:$F,COLUMN(),0)</f>
        <v>0</v>
      </c>
      <c r="G608" s="56"/>
      <c r="H608" s="56"/>
      <c r="I608" s="56"/>
      <c r="J608" s="56"/>
      <c r="K608" s="28">
        <v>1</v>
      </c>
    </row>
    <row r="609" spans="1:11" ht="21" customHeight="1">
      <c r="A609" s="74"/>
      <c r="B609" s="77"/>
      <c r="C609" s="77"/>
      <c r="D609" s="77"/>
      <c r="E609" s="77"/>
      <c r="F609" s="77"/>
      <c r="G609" s="57"/>
      <c r="H609" s="57"/>
      <c r="I609" s="57"/>
      <c r="J609" s="57"/>
      <c r="K609" s="29">
        <v>2</v>
      </c>
    </row>
    <row r="610" spans="1:11" ht="21" customHeight="1" thickBot="1">
      <c r="A610" s="75"/>
      <c r="B610" s="78"/>
      <c r="C610" s="78"/>
      <c r="D610" s="78"/>
      <c r="E610" s="78"/>
      <c r="F610" s="78"/>
      <c r="G610" s="58"/>
      <c r="H610" s="58"/>
      <c r="I610" s="58"/>
      <c r="J610" s="58"/>
      <c r="K610" s="30">
        <v>3</v>
      </c>
    </row>
    <row r="611" spans="1:11" ht="21" customHeight="1">
      <c r="A611" s="73">
        <f>(ROW()-2)/3*((ROW()-2)/3&lt;=列印列號)</f>
        <v>0</v>
      </c>
      <c r="B611" s="76">
        <f>VLOOKUP($A611,'科目設定'!$A:$F,COLUMN(),0)</f>
        <v>0</v>
      </c>
      <c r="C611" s="76">
        <f>VLOOKUP($A611,'科目設定'!$A:$F,COLUMN(),0)</f>
        <v>0</v>
      </c>
      <c r="D611" s="76">
        <f>VLOOKUP($A611,'科目設定'!$A:$F,COLUMN(),0)</f>
        <v>0</v>
      </c>
      <c r="E611" s="76">
        <f>VLOOKUP($A611,'科目設定'!$A:$F,COLUMN(),0)</f>
        <v>0</v>
      </c>
      <c r="F611" s="76">
        <f>VLOOKUP($A611,'科目設定'!$A:$F,COLUMN(),0)</f>
        <v>0</v>
      </c>
      <c r="G611" s="56"/>
      <c r="H611" s="56"/>
      <c r="I611" s="56"/>
      <c r="J611" s="56"/>
      <c r="K611" s="28">
        <v>1</v>
      </c>
    </row>
    <row r="612" spans="1:11" ht="21" customHeight="1">
      <c r="A612" s="74"/>
      <c r="B612" s="77"/>
      <c r="C612" s="77"/>
      <c r="D612" s="77"/>
      <c r="E612" s="77"/>
      <c r="F612" s="77"/>
      <c r="G612" s="57"/>
      <c r="H612" s="57"/>
      <c r="I612" s="57"/>
      <c r="J612" s="57"/>
      <c r="K612" s="29">
        <v>2</v>
      </c>
    </row>
    <row r="613" spans="1:11" ht="21" customHeight="1" thickBot="1">
      <c r="A613" s="75"/>
      <c r="B613" s="78"/>
      <c r="C613" s="78"/>
      <c r="D613" s="78"/>
      <c r="E613" s="78"/>
      <c r="F613" s="78"/>
      <c r="G613" s="58"/>
      <c r="H613" s="58"/>
      <c r="I613" s="58"/>
      <c r="J613" s="58"/>
      <c r="K613" s="30">
        <v>3</v>
      </c>
    </row>
    <row r="614" spans="1:11" ht="21" customHeight="1">
      <c r="A614" s="73">
        <f>(ROW()-2)/3*((ROW()-2)/3&lt;=列印列號)</f>
        <v>0</v>
      </c>
      <c r="B614" s="76">
        <f>VLOOKUP($A614,'科目設定'!$A:$F,COLUMN(),0)</f>
        <v>0</v>
      </c>
      <c r="C614" s="76">
        <f>VLOOKUP($A614,'科目設定'!$A:$F,COLUMN(),0)</f>
        <v>0</v>
      </c>
      <c r="D614" s="76">
        <f>VLOOKUP($A614,'科目設定'!$A:$F,COLUMN(),0)</f>
        <v>0</v>
      </c>
      <c r="E614" s="76">
        <f>VLOOKUP($A614,'科目設定'!$A:$F,COLUMN(),0)</f>
        <v>0</v>
      </c>
      <c r="F614" s="76">
        <f>VLOOKUP($A614,'科目設定'!$A:$F,COLUMN(),0)</f>
        <v>0</v>
      </c>
      <c r="G614" s="56"/>
      <c r="H614" s="56"/>
      <c r="I614" s="56"/>
      <c r="J614" s="56"/>
      <c r="K614" s="28">
        <v>1</v>
      </c>
    </row>
    <row r="615" spans="1:11" ht="21" customHeight="1">
      <c r="A615" s="74"/>
      <c r="B615" s="77"/>
      <c r="C615" s="77"/>
      <c r="D615" s="77"/>
      <c r="E615" s="77"/>
      <c r="F615" s="77"/>
      <c r="G615" s="57"/>
      <c r="H615" s="57"/>
      <c r="I615" s="57"/>
      <c r="J615" s="57"/>
      <c r="K615" s="29">
        <v>2</v>
      </c>
    </row>
    <row r="616" spans="1:11" ht="21" customHeight="1" thickBot="1">
      <c r="A616" s="75"/>
      <c r="B616" s="78"/>
      <c r="C616" s="78"/>
      <c r="D616" s="78"/>
      <c r="E616" s="78"/>
      <c r="F616" s="78"/>
      <c r="G616" s="58"/>
      <c r="H616" s="58"/>
      <c r="I616" s="58"/>
      <c r="J616" s="58"/>
      <c r="K616" s="30">
        <v>3</v>
      </c>
    </row>
    <row r="617" spans="1:11" ht="21" customHeight="1">
      <c r="A617" s="73">
        <f>(ROW()-2)/3*((ROW()-2)/3&lt;=列印列號)</f>
        <v>0</v>
      </c>
      <c r="B617" s="76">
        <f>VLOOKUP($A617,'科目設定'!$A:$F,COLUMN(),0)</f>
        <v>0</v>
      </c>
      <c r="C617" s="76">
        <f>VLOOKUP($A617,'科目設定'!$A:$F,COLUMN(),0)</f>
        <v>0</v>
      </c>
      <c r="D617" s="76">
        <f>VLOOKUP($A617,'科目設定'!$A:$F,COLUMN(),0)</f>
        <v>0</v>
      </c>
      <c r="E617" s="76">
        <f>VLOOKUP($A617,'科目設定'!$A:$F,COLUMN(),0)</f>
        <v>0</v>
      </c>
      <c r="F617" s="76">
        <f>VLOOKUP($A617,'科目設定'!$A:$F,COLUMN(),0)</f>
        <v>0</v>
      </c>
      <c r="G617" s="56"/>
      <c r="H617" s="56"/>
      <c r="I617" s="56"/>
      <c r="J617" s="56"/>
      <c r="K617" s="28">
        <v>1</v>
      </c>
    </row>
    <row r="618" spans="1:11" ht="21" customHeight="1">
      <c r="A618" s="74"/>
      <c r="B618" s="77"/>
      <c r="C618" s="77"/>
      <c r="D618" s="77"/>
      <c r="E618" s="77"/>
      <c r="F618" s="77"/>
      <c r="G618" s="57"/>
      <c r="H618" s="57"/>
      <c r="I618" s="57"/>
      <c r="J618" s="57"/>
      <c r="K618" s="29">
        <v>2</v>
      </c>
    </row>
    <row r="619" spans="1:11" ht="21" customHeight="1" thickBot="1">
      <c r="A619" s="75"/>
      <c r="B619" s="78"/>
      <c r="C619" s="78"/>
      <c r="D619" s="78"/>
      <c r="E619" s="78"/>
      <c r="F619" s="78"/>
      <c r="G619" s="58"/>
      <c r="H619" s="58"/>
      <c r="I619" s="58"/>
      <c r="J619" s="58"/>
      <c r="K619" s="30">
        <v>3</v>
      </c>
    </row>
    <row r="620" spans="1:11" ht="21" customHeight="1">
      <c r="A620" s="73">
        <f>(ROW()-2)/3*((ROW()-2)/3&lt;=列印列號)</f>
        <v>0</v>
      </c>
      <c r="B620" s="76">
        <f>VLOOKUP($A620,'科目設定'!$A:$F,COLUMN(),0)</f>
        <v>0</v>
      </c>
      <c r="C620" s="76">
        <f>VLOOKUP($A620,'科目設定'!$A:$F,COLUMN(),0)</f>
        <v>0</v>
      </c>
      <c r="D620" s="76">
        <f>VLOOKUP($A620,'科目設定'!$A:$F,COLUMN(),0)</f>
        <v>0</v>
      </c>
      <c r="E620" s="76">
        <f>VLOOKUP($A620,'科目設定'!$A:$F,COLUMN(),0)</f>
        <v>0</v>
      </c>
      <c r="F620" s="76">
        <f>VLOOKUP($A620,'科目設定'!$A:$F,COLUMN(),0)</f>
        <v>0</v>
      </c>
      <c r="G620" s="56"/>
      <c r="H620" s="56"/>
      <c r="I620" s="56"/>
      <c r="J620" s="56"/>
      <c r="K620" s="28">
        <v>1</v>
      </c>
    </row>
    <row r="621" spans="1:11" ht="21" customHeight="1">
      <c r="A621" s="74"/>
      <c r="B621" s="77"/>
      <c r="C621" s="77"/>
      <c r="D621" s="77"/>
      <c r="E621" s="77"/>
      <c r="F621" s="77"/>
      <c r="G621" s="57"/>
      <c r="H621" s="57"/>
      <c r="I621" s="57"/>
      <c r="J621" s="57"/>
      <c r="K621" s="29">
        <v>2</v>
      </c>
    </row>
    <row r="622" spans="1:11" ht="21" customHeight="1" thickBot="1">
      <c r="A622" s="75"/>
      <c r="B622" s="78"/>
      <c r="C622" s="78"/>
      <c r="D622" s="78"/>
      <c r="E622" s="78"/>
      <c r="F622" s="78"/>
      <c r="G622" s="58"/>
      <c r="H622" s="58"/>
      <c r="I622" s="58"/>
      <c r="J622" s="58"/>
      <c r="K622" s="30">
        <v>3</v>
      </c>
    </row>
    <row r="623" spans="1:11" ht="21" customHeight="1">
      <c r="A623" s="73">
        <f>(ROW()-2)/3*((ROW()-2)/3&lt;=列印列號)</f>
        <v>0</v>
      </c>
      <c r="B623" s="76">
        <f>VLOOKUP($A623,'科目設定'!$A:$F,COLUMN(),0)</f>
        <v>0</v>
      </c>
      <c r="C623" s="76">
        <f>VLOOKUP($A623,'科目設定'!$A:$F,COLUMN(),0)</f>
        <v>0</v>
      </c>
      <c r="D623" s="76">
        <f>VLOOKUP($A623,'科目設定'!$A:$F,COLUMN(),0)</f>
        <v>0</v>
      </c>
      <c r="E623" s="76">
        <f>VLOOKUP($A623,'科目設定'!$A:$F,COLUMN(),0)</f>
        <v>0</v>
      </c>
      <c r="F623" s="76">
        <f>VLOOKUP($A623,'科目設定'!$A:$F,COLUMN(),0)</f>
        <v>0</v>
      </c>
      <c r="G623" s="56"/>
      <c r="H623" s="56"/>
      <c r="I623" s="56"/>
      <c r="J623" s="56"/>
      <c r="K623" s="28">
        <v>1</v>
      </c>
    </row>
    <row r="624" spans="1:11" ht="21" customHeight="1">
      <c r="A624" s="74"/>
      <c r="B624" s="77"/>
      <c r="C624" s="77"/>
      <c r="D624" s="77"/>
      <c r="E624" s="77"/>
      <c r="F624" s="77"/>
      <c r="G624" s="57"/>
      <c r="H624" s="57"/>
      <c r="I624" s="57"/>
      <c r="J624" s="57"/>
      <c r="K624" s="29">
        <v>2</v>
      </c>
    </row>
    <row r="625" spans="1:11" ht="21" customHeight="1" thickBot="1">
      <c r="A625" s="75"/>
      <c r="B625" s="78"/>
      <c r="C625" s="78"/>
      <c r="D625" s="78"/>
      <c r="E625" s="78"/>
      <c r="F625" s="78"/>
      <c r="G625" s="58"/>
      <c r="H625" s="58"/>
      <c r="I625" s="58"/>
      <c r="J625" s="58"/>
      <c r="K625" s="30">
        <v>3</v>
      </c>
    </row>
    <row r="626" spans="1:11" ht="21" customHeight="1">
      <c r="A626" s="73">
        <f>(ROW()-2)/3*((ROW()-2)/3&lt;=列印列號)</f>
        <v>0</v>
      </c>
      <c r="B626" s="76">
        <f>VLOOKUP($A626,'科目設定'!$A:$F,COLUMN(),0)</f>
        <v>0</v>
      </c>
      <c r="C626" s="76">
        <f>VLOOKUP($A626,'科目設定'!$A:$F,COLUMN(),0)</f>
        <v>0</v>
      </c>
      <c r="D626" s="76">
        <f>VLOOKUP($A626,'科目設定'!$A:$F,COLUMN(),0)</f>
        <v>0</v>
      </c>
      <c r="E626" s="76">
        <f>VLOOKUP($A626,'科目設定'!$A:$F,COLUMN(),0)</f>
        <v>0</v>
      </c>
      <c r="F626" s="76">
        <f>VLOOKUP($A626,'科目設定'!$A:$F,COLUMN(),0)</f>
        <v>0</v>
      </c>
      <c r="G626" s="56"/>
      <c r="H626" s="56"/>
      <c r="I626" s="56"/>
      <c r="J626" s="56"/>
      <c r="K626" s="28">
        <v>1</v>
      </c>
    </row>
    <row r="627" spans="1:11" ht="21" customHeight="1">
      <c r="A627" s="74"/>
      <c r="B627" s="77"/>
      <c r="C627" s="77"/>
      <c r="D627" s="77"/>
      <c r="E627" s="77"/>
      <c r="F627" s="77"/>
      <c r="G627" s="57"/>
      <c r="H627" s="57"/>
      <c r="I627" s="57"/>
      <c r="J627" s="57"/>
      <c r="K627" s="29">
        <v>2</v>
      </c>
    </row>
    <row r="628" spans="1:11" ht="21" customHeight="1" thickBot="1">
      <c r="A628" s="75"/>
      <c r="B628" s="78"/>
      <c r="C628" s="78"/>
      <c r="D628" s="78"/>
      <c r="E628" s="78"/>
      <c r="F628" s="78"/>
      <c r="G628" s="58"/>
      <c r="H628" s="58"/>
      <c r="I628" s="58"/>
      <c r="J628" s="58"/>
      <c r="K628" s="30">
        <v>3</v>
      </c>
    </row>
    <row r="629" spans="1:11" ht="21" customHeight="1">
      <c r="A629" s="73">
        <f>(ROW()-2)/3*((ROW()-2)/3&lt;=列印列號)</f>
        <v>0</v>
      </c>
      <c r="B629" s="76">
        <f>VLOOKUP($A629,'科目設定'!$A:$F,COLUMN(),0)</f>
        <v>0</v>
      </c>
      <c r="C629" s="76">
        <f>VLOOKUP($A629,'科目設定'!$A:$F,COLUMN(),0)</f>
        <v>0</v>
      </c>
      <c r="D629" s="76">
        <f>VLOOKUP($A629,'科目設定'!$A:$F,COLUMN(),0)</f>
        <v>0</v>
      </c>
      <c r="E629" s="76">
        <f>VLOOKUP($A629,'科目設定'!$A:$F,COLUMN(),0)</f>
        <v>0</v>
      </c>
      <c r="F629" s="76">
        <f>VLOOKUP($A629,'科目設定'!$A:$F,COLUMN(),0)</f>
        <v>0</v>
      </c>
      <c r="G629" s="56"/>
      <c r="H629" s="56"/>
      <c r="I629" s="56"/>
      <c r="J629" s="56"/>
      <c r="K629" s="28">
        <v>1</v>
      </c>
    </row>
    <row r="630" spans="1:11" ht="21" customHeight="1">
      <c r="A630" s="74"/>
      <c r="B630" s="77"/>
      <c r="C630" s="77"/>
      <c r="D630" s="77"/>
      <c r="E630" s="77"/>
      <c r="F630" s="77"/>
      <c r="G630" s="57"/>
      <c r="H630" s="57"/>
      <c r="I630" s="57"/>
      <c r="J630" s="57"/>
      <c r="K630" s="29">
        <v>2</v>
      </c>
    </row>
    <row r="631" spans="1:11" ht="21" customHeight="1" thickBot="1">
      <c r="A631" s="75"/>
      <c r="B631" s="78"/>
      <c r="C631" s="78"/>
      <c r="D631" s="78"/>
      <c r="E631" s="78"/>
      <c r="F631" s="78"/>
      <c r="G631" s="58"/>
      <c r="H631" s="58"/>
      <c r="I631" s="58"/>
      <c r="J631" s="58"/>
      <c r="K631" s="30">
        <v>3</v>
      </c>
    </row>
    <row r="632" spans="1:11" ht="21" customHeight="1">
      <c r="A632" s="73">
        <f>(ROW()-2)/3*((ROW()-2)/3&lt;=列印列號)</f>
        <v>0</v>
      </c>
      <c r="B632" s="76">
        <f>VLOOKUP($A632,'科目設定'!$A:$F,COLUMN(),0)</f>
        <v>0</v>
      </c>
      <c r="C632" s="76">
        <f>VLOOKUP($A632,'科目設定'!$A:$F,COLUMN(),0)</f>
        <v>0</v>
      </c>
      <c r="D632" s="76">
        <f>VLOOKUP($A632,'科目設定'!$A:$F,COLUMN(),0)</f>
        <v>0</v>
      </c>
      <c r="E632" s="76">
        <f>VLOOKUP($A632,'科目設定'!$A:$F,COLUMN(),0)</f>
        <v>0</v>
      </c>
      <c r="F632" s="76">
        <f>VLOOKUP($A632,'科目設定'!$A:$F,COLUMN(),0)</f>
        <v>0</v>
      </c>
      <c r="G632" s="56"/>
      <c r="H632" s="56"/>
      <c r="I632" s="56"/>
      <c r="J632" s="56"/>
      <c r="K632" s="28">
        <v>1</v>
      </c>
    </row>
    <row r="633" spans="1:11" ht="21" customHeight="1">
      <c r="A633" s="74"/>
      <c r="B633" s="77"/>
      <c r="C633" s="77"/>
      <c r="D633" s="77"/>
      <c r="E633" s="77"/>
      <c r="F633" s="77"/>
      <c r="G633" s="57"/>
      <c r="H633" s="57"/>
      <c r="I633" s="57"/>
      <c r="J633" s="57"/>
      <c r="K633" s="29">
        <v>2</v>
      </c>
    </row>
    <row r="634" spans="1:11" ht="21" customHeight="1" thickBot="1">
      <c r="A634" s="75"/>
      <c r="B634" s="78"/>
      <c r="C634" s="78"/>
      <c r="D634" s="78"/>
      <c r="E634" s="78"/>
      <c r="F634" s="78"/>
      <c r="G634" s="58"/>
      <c r="H634" s="58"/>
      <c r="I634" s="58"/>
      <c r="J634" s="58"/>
      <c r="K634" s="30">
        <v>3</v>
      </c>
    </row>
    <row r="635" spans="1:11" ht="21" customHeight="1">
      <c r="A635" s="73">
        <f>(ROW()-2)/3*((ROW()-2)/3&lt;=列印列號)</f>
        <v>0</v>
      </c>
      <c r="B635" s="76">
        <f>VLOOKUP($A635,'科目設定'!$A:$F,COLUMN(),0)</f>
        <v>0</v>
      </c>
      <c r="C635" s="76">
        <f>VLOOKUP($A635,'科目設定'!$A:$F,COLUMN(),0)</f>
        <v>0</v>
      </c>
      <c r="D635" s="76">
        <f>VLOOKUP($A635,'科目設定'!$A:$F,COLUMN(),0)</f>
        <v>0</v>
      </c>
      <c r="E635" s="76">
        <f>VLOOKUP($A635,'科目設定'!$A:$F,COLUMN(),0)</f>
        <v>0</v>
      </c>
      <c r="F635" s="76">
        <f>VLOOKUP($A635,'科目設定'!$A:$F,COLUMN(),0)</f>
        <v>0</v>
      </c>
      <c r="G635" s="56"/>
      <c r="H635" s="56"/>
      <c r="I635" s="56"/>
      <c r="J635" s="56"/>
      <c r="K635" s="28">
        <v>1</v>
      </c>
    </row>
    <row r="636" spans="1:11" ht="21" customHeight="1">
      <c r="A636" s="74"/>
      <c r="B636" s="77"/>
      <c r="C636" s="77"/>
      <c r="D636" s="77"/>
      <c r="E636" s="77"/>
      <c r="F636" s="77"/>
      <c r="G636" s="57"/>
      <c r="H636" s="57"/>
      <c r="I636" s="57"/>
      <c r="J636" s="57"/>
      <c r="K636" s="29">
        <v>2</v>
      </c>
    </row>
    <row r="637" spans="1:11" ht="21" customHeight="1" thickBot="1">
      <c r="A637" s="75"/>
      <c r="B637" s="78"/>
      <c r="C637" s="78"/>
      <c r="D637" s="78"/>
      <c r="E637" s="78"/>
      <c r="F637" s="78"/>
      <c r="G637" s="58"/>
      <c r="H637" s="58"/>
      <c r="I637" s="58"/>
      <c r="J637" s="58"/>
      <c r="K637" s="30">
        <v>3</v>
      </c>
    </row>
    <row r="638" spans="1:11" ht="21" customHeight="1">
      <c r="A638" s="73">
        <f>(ROW()-2)/3*((ROW()-2)/3&lt;=列印列號)</f>
        <v>0</v>
      </c>
      <c r="B638" s="76">
        <f>VLOOKUP($A638,'科目設定'!$A:$F,COLUMN(),0)</f>
        <v>0</v>
      </c>
      <c r="C638" s="76">
        <f>VLOOKUP($A638,'科目設定'!$A:$F,COLUMN(),0)</f>
        <v>0</v>
      </c>
      <c r="D638" s="76">
        <f>VLOOKUP($A638,'科目設定'!$A:$F,COLUMN(),0)</f>
        <v>0</v>
      </c>
      <c r="E638" s="76">
        <f>VLOOKUP($A638,'科目設定'!$A:$F,COLUMN(),0)</f>
        <v>0</v>
      </c>
      <c r="F638" s="76">
        <f>VLOOKUP($A638,'科目設定'!$A:$F,COLUMN(),0)</f>
        <v>0</v>
      </c>
      <c r="G638" s="56"/>
      <c r="H638" s="56"/>
      <c r="I638" s="56"/>
      <c r="J638" s="56"/>
      <c r="K638" s="28">
        <v>1</v>
      </c>
    </row>
    <row r="639" spans="1:11" ht="21" customHeight="1">
      <c r="A639" s="74"/>
      <c r="B639" s="77"/>
      <c r="C639" s="77"/>
      <c r="D639" s="77"/>
      <c r="E639" s="77"/>
      <c r="F639" s="77"/>
      <c r="G639" s="57"/>
      <c r="H639" s="57"/>
      <c r="I639" s="57"/>
      <c r="J639" s="57"/>
      <c r="K639" s="29">
        <v>2</v>
      </c>
    </row>
    <row r="640" spans="1:11" ht="21" customHeight="1" thickBot="1">
      <c r="A640" s="75"/>
      <c r="B640" s="78"/>
      <c r="C640" s="78"/>
      <c r="D640" s="78"/>
      <c r="E640" s="78"/>
      <c r="F640" s="78"/>
      <c r="G640" s="58"/>
      <c r="H640" s="58"/>
      <c r="I640" s="58"/>
      <c r="J640" s="58"/>
      <c r="K640" s="30">
        <v>3</v>
      </c>
    </row>
    <row r="641" spans="1:11" ht="21" customHeight="1">
      <c r="A641" s="73">
        <f>(ROW()-2)/3*((ROW()-2)/3&lt;=列印列號)</f>
        <v>0</v>
      </c>
      <c r="B641" s="76">
        <f>VLOOKUP($A641,'科目設定'!$A:$F,COLUMN(),0)</f>
        <v>0</v>
      </c>
      <c r="C641" s="76">
        <f>VLOOKUP($A641,'科目設定'!$A:$F,COLUMN(),0)</f>
        <v>0</v>
      </c>
      <c r="D641" s="76">
        <f>VLOOKUP($A641,'科目設定'!$A:$F,COLUMN(),0)</f>
        <v>0</v>
      </c>
      <c r="E641" s="76">
        <f>VLOOKUP($A641,'科目設定'!$A:$F,COLUMN(),0)</f>
        <v>0</v>
      </c>
      <c r="F641" s="76">
        <f>VLOOKUP($A641,'科目設定'!$A:$F,COLUMN(),0)</f>
        <v>0</v>
      </c>
      <c r="G641" s="56"/>
      <c r="H641" s="56"/>
      <c r="I641" s="56"/>
      <c r="J641" s="56"/>
      <c r="K641" s="28">
        <v>1</v>
      </c>
    </row>
    <row r="642" spans="1:11" ht="21" customHeight="1">
      <c r="A642" s="74"/>
      <c r="B642" s="77"/>
      <c r="C642" s="77"/>
      <c r="D642" s="77"/>
      <c r="E642" s="77"/>
      <c r="F642" s="77"/>
      <c r="G642" s="57"/>
      <c r="H642" s="57"/>
      <c r="I642" s="57"/>
      <c r="J642" s="57"/>
      <c r="K642" s="29">
        <v>2</v>
      </c>
    </row>
    <row r="643" spans="1:11" ht="21" customHeight="1" thickBot="1">
      <c r="A643" s="75"/>
      <c r="B643" s="78"/>
      <c r="C643" s="78"/>
      <c r="D643" s="78"/>
      <c r="E643" s="78"/>
      <c r="F643" s="78"/>
      <c r="G643" s="58"/>
      <c r="H643" s="58"/>
      <c r="I643" s="58"/>
      <c r="J643" s="58"/>
      <c r="K643" s="30">
        <v>3</v>
      </c>
    </row>
    <row r="644" spans="1:11" ht="21" customHeight="1">
      <c r="A644" s="73">
        <f>(ROW()-2)/3*((ROW()-2)/3&lt;=列印列號)</f>
        <v>0</v>
      </c>
      <c r="B644" s="76">
        <f>VLOOKUP($A644,'科目設定'!$A:$F,COLUMN(),0)</f>
        <v>0</v>
      </c>
      <c r="C644" s="76">
        <f>VLOOKUP($A644,'科目設定'!$A:$F,COLUMN(),0)</f>
        <v>0</v>
      </c>
      <c r="D644" s="76">
        <f>VLOOKUP($A644,'科目設定'!$A:$F,COLUMN(),0)</f>
        <v>0</v>
      </c>
      <c r="E644" s="76">
        <f>VLOOKUP($A644,'科目設定'!$A:$F,COLUMN(),0)</f>
        <v>0</v>
      </c>
      <c r="F644" s="76">
        <f>VLOOKUP($A644,'科目設定'!$A:$F,COLUMN(),0)</f>
        <v>0</v>
      </c>
      <c r="G644" s="56"/>
      <c r="H644" s="56"/>
      <c r="I644" s="56"/>
      <c r="J644" s="56"/>
      <c r="K644" s="28">
        <v>1</v>
      </c>
    </row>
    <row r="645" spans="1:11" ht="21" customHeight="1">
      <c r="A645" s="74"/>
      <c r="B645" s="77"/>
      <c r="C645" s="77"/>
      <c r="D645" s="77"/>
      <c r="E645" s="77"/>
      <c r="F645" s="77"/>
      <c r="G645" s="57"/>
      <c r="H645" s="57"/>
      <c r="I645" s="57"/>
      <c r="J645" s="57"/>
      <c r="K645" s="29">
        <v>2</v>
      </c>
    </row>
    <row r="646" spans="1:11" ht="21" customHeight="1" thickBot="1">
      <c r="A646" s="75"/>
      <c r="B646" s="78"/>
      <c r="C646" s="78"/>
      <c r="D646" s="78"/>
      <c r="E646" s="78"/>
      <c r="F646" s="78"/>
      <c r="G646" s="58"/>
      <c r="H646" s="58"/>
      <c r="I646" s="58"/>
      <c r="J646" s="58"/>
      <c r="K646" s="30">
        <v>3</v>
      </c>
    </row>
    <row r="647" spans="1:11" ht="21" customHeight="1">
      <c r="A647" s="73">
        <f>(ROW()-2)/3*((ROW()-2)/3&lt;=列印列號)</f>
        <v>0</v>
      </c>
      <c r="B647" s="76">
        <f>VLOOKUP($A647,'科目設定'!$A:$F,COLUMN(),0)</f>
        <v>0</v>
      </c>
      <c r="C647" s="76">
        <f>VLOOKUP($A647,'科目設定'!$A:$F,COLUMN(),0)</f>
        <v>0</v>
      </c>
      <c r="D647" s="76">
        <f>VLOOKUP($A647,'科目設定'!$A:$F,COLUMN(),0)</f>
        <v>0</v>
      </c>
      <c r="E647" s="76">
        <f>VLOOKUP($A647,'科目設定'!$A:$F,COLUMN(),0)</f>
        <v>0</v>
      </c>
      <c r="F647" s="76">
        <f>VLOOKUP($A647,'科目設定'!$A:$F,COLUMN(),0)</f>
        <v>0</v>
      </c>
      <c r="G647" s="56"/>
      <c r="H647" s="56"/>
      <c r="I647" s="56"/>
      <c r="J647" s="56"/>
      <c r="K647" s="28">
        <v>1</v>
      </c>
    </row>
    <row r="648" spans="1:11" ht="21" customHeight="1">
      <c r="A648" s="74"/>
      <c r="B648" s="77"/>
      <c r="C648" s="77"/>
      <c r="D648" s="77"/>
      <c r="E648" s="77"/>
      <c r="F648" s="77"/>
      <c r="G648" s="57"/>
      <c r="H648" s="57"/>
      <c r="I648" s="57"/>
      <c r="J648" s="57"/>
      <c r="K648" s="29">
        <v>2</v>
      </c>
    </row>
    <row r="649" spans="1:11" ht="21" customHeight="1" thickBot="1">
      <c r="A649" s="75"/>
      <c r="B649" s="78"/>
      <c r="C649" s="78"/>
      <c r="D649" s="78"/>
      <c r="E649" s="78"/>
      <c r="F649" s="78"/>
      <c r="G649" s="58"/>
      <c r="H649" s="58"/>
      <c r="I649" s="58"/>
      <c r="J649" s="58"/>
      <c r="K649" s="30">
        <v>3</v>
      </c>
    </row>
    <row r="650" spans="1:11" ht="21" customHeight="1">
      <c r="A650" s="73">
        <f>(ROW()-2)/3*((ROW()-2)/3&lt;=列印列號)</f>
        <v>0</v>
      </c>
      <c r="B650" s="76">
        <f>VLOOKUP($A650,'科目設定'!$A:$F,COLUMN(),0)</f>
        <v>0</v>
      </c>
      <c r="C650" s="76">
        <f>VLOOKUP($A650,'科目設定'!$A:$F,COLUMN(),0)</f>
        <v>0</v>
      </c>
      <c r="D650" s="76">
        <f>VLOOKUP($A650,'科目設定'!$A:$F,COLUMN(),0)</f>
        <v>0</v>
      </c>
      <c r="E650" s="76">
        <f>VLOOKUP($A650,'科目設定'!$A:$F,COLUMN(),0)</f>
        <v>0</v>
      </c>
      <c r="F650" s="76">
        <f>VLOOKUP($A650,'科目設定'!$A:$F,COLUMN(),0)</f>
        <v>0</v>
      </c>
      <c r="G650" s="56"/>
      <c r="H650" s="56"/>
      <c r="I650" s="56"/>
      <c r="J650" s="56"/>
      <c r="K650" s="28">
        <v>1</v>
      </c>
    </row>
    <row r="651" spans="1:11" ht="21" customHeight="1">
      <c r="A651" s="74"/>
      <c r="B651" s="77"/>
      <c r="C651" s="77"/>
      <c r="D651" s="77"/>
      <c r="E651" s="77"/>
      <c r="F651" s="77"/>
      <c r="G651" s="57"/>
      <c r="H651" s="57"/>
      <c r="I651" s="57"/>
      <c r="J651" s="57"/>
      <c r="K651" s="29">
        <v>2</v>
      </c>
    </row>
    <row r="652" spans="1:11" ht="21" customHeight="1" thickBot="1">
      <c r="A652" s="75"/>
      <c r="B652" s="78"/>
      <c r="C652" s="78"/>
      <c r="D652" s="78"/>
      <c r="E652" s="78"/>
      <c r="F652" s="78"/>
      <c r="G652" s="58"/>
      <c r="H652" s="58"/>
      <c r="I652" s="58"/>
      <c r="J652" s="58"/>
      <c r="K652" s="30">
        <v>3</v>
      </c>
    </row>
    <row r="653" spans="1:11" ht="21" customHeight="1">
      <c r="A653" s="73">
        <f>(ROW()-2)/3*((ROW()-2)/3&lt;=列印列號)</f>
        <v>0</v>
      </c>
      <c r="B653" s="76">
        <f>VLOOKUP($A653,'科目設定'!$A:$F,COLUMN(),0)</f>
        <v>0</v>
      </c>
      <c r="C653" s="76">
        <f>VLOOKUP($A653,'科目設定'!$A:$F,COLUMN(),0)</f>
        <v>0</v>
      </c>
      <c r="D653" s="76">
        <f>VLOOKUP($A653,'科目設定'!$A:$F,COLUMN(),0)</f>
        <v>0</v>
      </c>
      <c r="E653" s="76">
        <f>VLOOKUP($A653,'科目設定'!$A:$F,COLUMN(),0)</f>
        <v>0</v>
      </c>
      <c r="F653" s="76">
        <f>VLOOKUP($A653,'科目設定'!$A:$F,COLUMN(),0)</f>
        <v>0</v>
      </c>
      <c r="G653" s="56"/>
      <c r="H653" s="56"/>
      <c r="I653" s="56"/>
      <c r="J653" s="56"/>
      <c r="K653" s="28">
        <v>1</v>
      </c>
    </row>
    <row r="654" spans="1:11" ht="21" customHeight="1">
      <c r="A654" s="74"/>
      <c r="B654" s="77"/>
      <c r="C654" s="77"/>
      <c r="D654" s="77"/>
      <c r="E654" s="77"/>
      <c r="F654" s="77"/>
      <c r="G654" s="57"/>
      <c r="H654" s="57"/>
      <c r="I654" s="57"/>
      <c r="J654" s="57"/>
      <c r="K654" s="29">
        <v>2</v>
      </c>
    </row>
    <row r="655" spans="1:11" ht="21" customHeight="1" thickBot="1">
      <c r="A655" s="75"/>
      <c r="B655" s="78"/>
      <c r="C655" s="78"/>
      <c r="D655" s="78"/>
      <c r="E655" s="78"/>
      <c r="F655" s="78"/>
      <c r="G655" s="58"/>
      <c r="H655" s="58"/>
      <c r="I655" s="58"/>
      <c r="J655" s="58"/>
      <c r="K655" s="30">
        <v>3</v>
      </c>
    </row>
    <row r="656" spans="1:11" ht="21" customHeight="1">
      <c r="A656" s="73">
        <f>(ROW()-2)/3*((ROW()-2)/3&lt;=列印列號)</f>
        <v>0</v>
      </c>
      <c r="B656" s="76">
        <f>VLOOKUP($A656,'科目設定'!$A:$F,COLUMN(),0)</f>
        <v>0</v>
      </c>
      <c r="C656" s="76">
        <f>VLOOKUP($A656,'科目設定'!$A:$F,COLUMN(),0)</f>
        <v>0</v>
      </c>
      <c r="D656" s="76">
        <f>VLOOKUP($A656,'科目設定'!$A:$F,COLUMN(),0)</f>
        <v>0</v>
      </c>
      <c r="E656" s="76">
        <f>VLOOKUP($A656,'科目設定'!$A:$F,COLUMN(),0)</f>
        <v>0</v>
      </c>
      <c r="F656" s="76">
        <f>VLOOKUP($A656,'科目設定'!$A:$F,COLUMN(),0)</f>
        <v>0</v>
      </c>
      <c r="G656" s="56"/>
      <c r="H656" s="56"/>
      <c r="I656" s="56"/>
      <c r="J656" s="56"/>
      <c r="K656" s="28">
        <v>1</v>
      </c>
    </row>
    <row r="657" spans="1:11" ht="21" customHeight="1">
      <c r="A657" s="74"/>
      <c r="B657" s="77"/>
      <c r="C657" s="77"/>
      <c r="D657" s="77"/>
      <c r="E657" s="77"/>
      <c r="F657" s="77"/>
      <c r="G657" s="57"/>
      <c r="H657" s="57"/>
      <c r="I657" s="57"/>
      <c r="J657" s="57"/>
      <c r="K657" s="29">
        <v>2</v>
      </c>
    </row>
    <row r="658" spans="1:11" ht="21" customHeight="1" thickBot="1">
      <c r="A658" s="75"/>
      <c r="B658" s="78"/>
      <c r="C658" s="78"/>
      <c r="D658" s="78"/>
      <c r="E658" s="78"/>
      <c r="F658" s="78"/>
      <c r="G658" s="58"/>
      <c r="H658" s="58"/>
      <c r="I658" s="58"/>
      <c r="J658" s="58"/>
      <c r="K658" s="30">
        <v>3</v>
      </c>
    </row>
    <row r="659" spans="1:11" ht="21" customHeight="1">
      <c r="A659" s="73">
        <f>(ROW()-2)/3*((ROW()-2)/3&lt;=列印列號)</f>
        <v>0</v>
      </c>
      <c r="B659" s="76">
        <f>VLOOKUP($A659,'科目設定'!$A:$F,COLUMN(),0)</f>
        <v>0</v>
      </c>
      <c r="C659" s="76">
        <f>VLOOKUP($A659,'科目設定'!$A:$F,COLUMN(),0)</f>
        <v>0</v>
      </c>
      <c r="D659" s="76">
        <f>VLOOKUP($A659,'科目設定'!$A:$F,COLUMN(),0)</f>
        <v>0</v>
      </c>
      <c r="E659" s="76">
        <f>VLOOKUP($A659,'科目設定'!$A:$F,COLUMN(),0)</f>
        <v>0</v>
      </c>
      <c r="F659" s="76">
        <f>VLOOKUP($A659,'科目設定'!$A:$F,COLUMN(),0)</f>
        <v>0</v>
      </c>
      <c r="G659" s="56"/>
      <c r="H659" s="56"/>
      <c r="I659" s="56"/>
      <c r="J659" s="56"/>
      <c r="K659" s="28">
        <v>1</v>
      </c>
    </row>
    <row r="660" spans="1:11" ht="21" customHeight="1">
      <c r="A660" s="74"/>
      <c r="B660" s="77"/>
      <c r="C660" s="77"/>
      <c r="D660" s="77"/>
      <c r="E660" s="77"/>
      <c r="F660" s="77"/>
      <c r="G660" s="57"/>
      <c r="H660" s="57"/>
      <c r="I660" s="57"/>
      <c r="J660" s="57"/>
      <c r="K660" s="29">
        <v>2</v>
      </c>
    </row>
    <row r="661" spans="1:11" ht="21" customHeight="1" thickBot="1">
      <c r="A661" s="75"/>
      <c r="B661" s="78"/>
      <c r="C661" s="78"/>
      <c r="D661" s="78"/>
      <c r="E661" s="78"/>
      <c r="F661" s="78"/>
      <c r="G661" s="58"/>
      <c r="H661" s="58"/>
      <c r="I661" s="58"/>
      <c r="J661" s="58"/>
      <c r="K661" s="30">
        <v>3</v>
      </c>
    </row>
    <row r="662" spans="1:11" ht="21" customHeight="1">
      <c r="A662" s="73">
        <f>(ROW()-2)/3*((ROW()-2)/3&lt;=列印列號)</f>
        <v>0</v>
      </c>
      <c r="B662" s="76">
        <f>VLOOKUP($A662,'科目設定'!$A:$F,COLUMN(),0)</f>
        <v>0</v>
      </c>
      <c r="C662" s="76">
        <f>VLOOKUP($A662,'科目設定'!$A:$F,COLUMN(),0)</f>
        <v>0</v>
      </c>
      <c r="D662" s="76">
        <f>VLOOKUP($A662,'科目設定'!$A:$F,COLUMN(),0)</f>
        <v>0</v>
      </c>
      <c r="E662" s="76">
        <f>VLOOKUP($A662,'科目設定'!$A:$F,COLUMN(),0)</f>
        <v>0</v>
      </c>
      <c r="F662" s="76">
        <f>VLOOKUP($A662,'科目設定'!$A:$F,COLUMN(),0)</f>
        <v>0</v>
      </c>
      <c r="G662" s="56"/>
      <c r="H662" s="56"/>
      <c r="I662" s="56"/>
      <c r="J662" s="56"/>
      <c r="K662" s="28">
        <v>1</v>
      </c>
    </row>
    <row r="663" spans="1:11" ht="21" customHeight="1">
      <c r="A663" s="74"/>
      <c r="B663" s="77"/>
      <c r="C663" s="77"/>
      <c r="D663" s="77"/>
      <c r="E663" s="77"/>
      <c r="F663" s="77"/>
      <c r="G663" s="57"/>
      <c r="H663" s="57"/>
      <c r="I663" s="57"/>
      <c r="J663" s="57"/>
      <c r="K663" s="29">
        <v>2</v>
      </c>
    </row>
    <row r="664" spans="1:11" ht="21" customHeight="1" thickBot="1">
      <c r="A664" s="75"/>
      <c r="B664" s="78"/>
      <c r="C664" s="78"/>
      <c r="D664" s="78"/>
      <c r="E664" s="78"/>
      <c r="F664" s="78"/>
      <c r="G664" s="58"/>
      <c r="H664" s="58"/>
      <c r="I664" s="58"/>
      <c r="J664" s="58"/>
      <c r="K664" s="30">
        <v>3</v>
      </c>
    </row>
    <row r="665" spans="1:11" ht="21" customHeight="1">
      <c r="A665" s="73">
        <f>(ROW()-2)/3*((ROW()-2)/3&lt;=列印列號)</f>
        <v>0</v>
      </c>
      <c r="B665" s="76">
        <f>VLOOKUP($A665,'科目設定'!$A:$F,COLUMN(),0)</f>
        <v>0</v>
      </c>
      <c r="C665" s="76">
        <f>VLOOKUP($A665,'科目設定'!$A:$F,COLUMN(),0)</f>
        <v>0</v>
      </c>
      <c r="D665" s="76">
        <f>VLOOKUP($A665,'科目設定'!$A:$F,COLUMN(),0)</f>
        <v>0</v>
      </c>
      <c r="E665" s="76">
        <f>VLOOKUP($A665,'科目設定'!$A:$F,COLUMN(),0)</f>
        <v>0</v>
      </c>
      <c r="F665" s="76">
        <f>VLOOKUP($A665,'科目設定'!$A:$F,COLUMN(),0)</f>
        <v>0</v>
      </c>
      <c r="G665" s="56"/>
      <c r="H665" s="56"/>
      <c r="I665" s="56"/>
      <c r="J665" s="56"/>
      <c r="K665" s="28">
        <v>1</v>
      </c>
    </row>
    <row r="666" spans="1:11" ht="21" customHeight="1">
      <c r="A666" s="74"/>
      <c r="B666" s="77"/>
      <c r="C666" s="77"/>
      <c r="D666" s="77"/>
      <c r="E666" s="77"/>
      <c r="F666" s="77"/>
      <c r="G666" s="57"/>
      <c r="H666" s="57"/>
      <c r="I666" s="57"/>
      <c r="J666" s="57"/>
      <c r="K666" s="29">
        <v>2</v>
      </c>
    </row>
    <row r="667" spans="1:11" ht="21" customHeight="1" thickBot="1">
      <c r="A667" s="75"/>
      <c r="B667" s="78"/>
      <c r="C667" s="78"/>
      <c r="D667" s="78"/>
      <c r="E667" s="78"/>
      <c r="F667" s="78"/>
      <c r="G667" s="58"/>
      <c r="H667" s="58"/>
      <c r="I667" s="58"/>
      <c r="J667" s="58"/>
      <c r="K667" s="30">
        <v>3</v>
      </c>
    </row>
    <row r="668" spans="1:11" ht="21" customHeight="1">
      <c r="A668" s="73">
        <f>(ROW()-2)/3*((ROW()-2)/3&lt;=列印列號)</f>
        <v>0</v>
      </c>
      <c r="B668" s="76">
        <f>VLOOKUP($A668,'科目設定'!$A:$F,COLUMN(),0)</f>
        <v>0</v>
      </c>
      <c r="C668" s="76">
        <f>VLOOKUP($A668,'科目設定'!$A:$F,COLUMN(),0)</f>
        <v>0</v>
      </c>
      <c r="D668" s="76">
        <f>VLOOKUP($A668,'科目設定'!$A:$F,COLUMN(),0)</f>
        <v>0</v>
      </c>
      <c r="E668" s="76">
        <f>VLOOKUP($A668,'科目設定'!$A:$F,COLUMN(),0)</f>
        <v>0</v>
      </c>
      <c r="F668" s="76">
        <f>VLOOKUP($A668,'科目設定'!$A:$F,COLUMN(),0)</f>
        <v>0</v>
      </c>
      <c r="G668" s="56"/>
      <c r="H668" s="56"/>
      <c r="I668" s="56"/>
      <c r="J668" s="56"/>
      <c r="K668" s="28">
        <v>1</v>
      </c>
    </row>
    <row r="669" spans="1:11" ht="21" customHeight="1">
      <c r="A669" s="74"/>
      <c r="B669" s="77"/>
      <c r="C669" s="77"/>
      <c r="D669" s="77"/>
      <c r="E669" s="77"/>
      <c r="F669" s="77"/>
      <c r="G669" s="57"/>
      <c r="H669" s="57"/>
      <c r="I669" s="57"/>
      <c r="J669" s="57"/>
      <c r="K669" s="29">
        <v>2</v>
      </c>
    </row>
    <row r="670" spans="1:11" ht="21" customHeight="1" thickBot="1">
      <c r="A670" s="75"/>
      <c r="B670" s="78"/>
      <c r="C670" s="78"/>
      <c r="D670" s="78"/>
      <c r="E670" s="78"/>
      <c r="F670" s="78"/>
      <c r="G670" s="58"/>
      <c r="H670" s="58"/>
      <c r="I670" s="58"/>
      <c r="J670" s="58"/>
      <c r="K670" s="30">
        <v>3</v>
      </c>
    </row>
    <row r="671" spans="1:11" ht="21" customHeight="1">
      <c r="A671" s="73">
        <f>(ROW()-2)/3*((ROW()-2)/3&lt;=列印列號)</f>
        <v>0</v>
      </c>
      <c r="B671" s="76">
        <f>VLOOKUP($A671,'科目設定'!$A:$F,COLUMN(),0)</f>
        <v>0</v>
      </c>
      <c r="C671" s="76">
        <f>VLOOKUP($A671,'科目設定'!$A:$F,COLUMN(),0)</f>
        <v>0</v>
      </c>
      <c r="D671" s="76">
        <f>VLOOKUP($A671,'科目設定'!$A:$F,COLUMN(),0)</f>
        <v>0</v>
      </c>
      <c r="E671" s="76">
        <f>VLOOKUP($A671,'科目設定'!$A:$F,COLUMN(),0)</f>
        <v>0</v>
      </c>
      <c r="F671" s="76">
        <f>VLOOKUP($A671,'科目設定'!$A:$F,COLUMN(),0)</f>
        <v>0</v>
      </c>
      <c r="G671" s="56"/>
      <c r="H671" s="56"/>
      <c r="I671" s="56"/>
      <c r="J671" s="56"/>
      <c r="K671" s="28">
        <v>1</v>
      </c>
    </row>
    <row r="672" spans="1:11" ht="21" customHeight="1">
      <c r="A672" s="74"/>
      <c r="B672" s="77"/>
      <c r="C672" s="77"/>
      <c r="D672" s="77"/>
      <c r="E672" s="77"/>
      <c r="F672" s="77"/>
      <c r="G672" s="57"/>
      <c r="H672" s="57"/>
      <c r="I672" s="57"/>
      <c r="J672" s="57"/>
      <c r="K672" s="29">
        <v>2</v>
      </c>
    </row>
    <row r="673" spans="1:11" ht="21" customHeight="1" thickBot="1">
      <c r="A673" s="75"/>
      <c r="B673" s="78"/>
      <c r="C673" s="78"/>
      <c r="D673" s="78"/>
      <c r="E673" s="78"/>
      <c r="F673" s="78"/>
      <c r="G673" s="58"/>
      <c r="H673" s="58"/>
      <c r="I673" s="58"/>
      <c r="J673" s="58"/>
      <c r="K673" s="30">
        <v>3</v>
      </c>
    </row>
    <row r="674" spans="1:11" ht="21" customHeight="1">
      <c r="A674" s="73">
        <f>(ROW()-2)/3*((ROW()-2)/3&lt;=列印列號)</f>
        <v>0</v>
      </c>
      <c r="B674" s="76">
        <f>VLOOKUP($A674,'科目設定'!$A:$F,COLUMN(),0)</f>
        <v>0</v>
      </c>
      <c r="C674" s="76">
        <f>VLOOKUP($A674,'科目設定'!$A:$F,COLUMN(),0)</f>
        <v>0</v>
      </c>
      <c r="D674" s="76">
        <f>VLOOKUP($A674,'科目設定'!$A:$F,COLUMN(),0)</f>
        <v>0</v>
      </c>
      <c r="E674" s="76">
        <f>VLOOKUP($A674,'科目設定'!$A:$F,COLUMN(),0)</f>
        <v>0</v>
      </c>
      <c r="F674" s="76">
        <f>VLOOKUP($A674,'科目設定'!$A:$F,COLUMN(),0)</f>
        <v>0</v>
      </c>
      <c r="G674" s="56"/>
      <c r="H674" s="56"/>
      <c r="I674" s="56"/>
      <c r="J674" s="56"/>
      <c r="K674" s="28">
        <v>1</v>
      </c>
    </row>
    <row r="675" spans="1:11" ht="21" customHeight="1">
      <c r="A675" s="74"/>
      <c r="B675" s="77"/>
      <c r="C675" s="77"/>
      <c r="D675" s="77"/>
      <c r="E675" s="77"/>
      <c r="F675" s="77"/>
      <c r="G675" s="57"/>
      <c r="H675" s="57"/>
      <c r="I675" s="57"/>
      <c r="J675" s="57"/>
      <c r="K675" s="29">
        <v>2</v>
      </c>
    </row>
    <row r="676" spans="1:11" ht="21" customHeight="1" thickBot="1">
      <c r="A676" s="75"/>
      <c r="B676" s="78"/>
      <c r="C676" s="78"/>
      <c r="D676" s="78"/>
      <c r="E676" s="78"/>
      <c r="F676" s="78"/>
      <c r="G676" s="58"/>
      <c r="H676" s="58"/>
      <c r="I676" s="58"/>
      <c r="J676" s="58"/>
      <c r="K676" s="30">
        <v>3</v>
      </c>
    </row>
    <row r="677" spans="1:11" ht="21" customHeight="1">
      <c r="A677" s="73">
        <f>(ROW()-2)/3*((ROW()-2)/3&lt;=列印列號)</f>
        <v>0</v>
      </c>
      <c r="B677" s="76">
        <f>VLOOKUP($A677,'科目設定'!$A:$F,COLUMN(),0)</f>
        <v>0</v>
      </c>
      <c r="C677" s="76">
        <f>VLOOKUP($A677,'科目設定'!$A:$F,COLUMN(),0)</f>
        <v>0</v>
      </c>
      <c r="D677" s="76">
        <f>VLOOKUP($A677,'科目設定'!$A:$F,COLUMN(),0)</f>
        <v>0</v>
      </c>
      <c r="E677" s="76">
        <f>VLOOKUP($A677,'科目設定'!$A:$F,COLUMN(),0)</f>
        <v>0</v>
      </c>
      <c r="F677" s="76">
        <f>VLOOKUP($A677,'科目設定'!$A:$F,COLUMN(),0)</f>
        <v>0</v>
      </c>
      <c r="G677" s="56"/>
      <c r="H677" s="56"/>
      <c r="I677" s="56"/>
      <c r="J677" s="56"/>
      <c r="K677" s="28">
        <v>1</v>
      </c>
    </row>
    <row r="678" spans="1:11" ht="21" customHeight="1">
      <c r="A678" s="74"/>
      <c r="B678" s="77"/>
      <c r="C678" s="77"/>
      <c r="D678" s="77"/>
      <c r="E678" s="77"/>
      <c r="F678" s="77"/>
      <c r="G678" s="57"/>
      <c r="H678" s="57"/>
      <c r="I678" s="57"/>
      <c r="J678" s="57"/>
      <c r="K678" s="29">
        <v>2</v>
      </c>
    </row>
    <row r="679" spans="1:11" ht="21" customHeight="1" thickBot="1">
      <c r="A679" s="75"/>
      <c r="B679" s="78"/>
      <c r="C679" s="78"/>
      <c r="D679" s="78"/>
      <c r="E679" s="78"/>
      <c r="F679" s="78"/>
      <c r="G679" s="58"/>
      <c r="H679" s="58"/>
      <c r="I679" s="58"/>
      <c r="J679" s="58"/>
      <c r="K679" s="30">
        <v>3</v>
      </c>
    </row>
    <row r="680" spans="1:11" ht="21" customHeight="1">
      <c r="A680" s="73">
        <f>(ROW()-2)/3*((ROW()-2)/3&lt;=列印列號)</f>
        <v>0</v>
      </c>
      <c r="B680" s="76">
        <f>VLOOKUP($A680,'科目設定'!$A:$F,COLUMN(),0)</f>
        <v>0</v>
      </c>
      <c r="C680" s="76">
        <f>VLOOKUP($A680,'科目設定'!$A:$F,COLUMN(),0)</f>
        <v>0</v>
      </c>
      <c r="D680" s="76">
        <f>VLOOKUP($A680,'科目設定'!$A:$F,COLUMN(),0)</f>
        <v>0</v>
      </c>
      <c r="E680" s="76">
        <f>VLOOKUP($A680,'科目設定'!$A:$F,COLUMN(),0)</f>
        <v>0</v>
      </c>
      <c r="F680" s="76">
        <f>VLOOKUP($A680,'科目設定'!$A:$F,COLUMN(),0)</f>
        <v>0</v>
      </c>
      <c r="G680" s="56"/>
      <c r="H680" s="56"/>
      <c r="I680" s="56"/>
      <c r="J680" s="56"/>
      <c r="K680" s="28">
        <v>1</v>
      </c>
    </row>
    <row r="681" spans="1:11" ht="21" customHeight="1">
      <c r="A681" s="74"/>
      <c r="B681" s="77"/>
      <c r="C681" s="77"/>
      <c r="D681" s="77"/>
      <c r="E681" s="77"/>
      <c r="F681" s="77"/>
      <c r="G681" s="57"/>
      <c r="H681" s="57"/>
      <c r="I681" s="57"/>
      <c r="J681" s="57"/>
      <c r="K681" s="29">
        <v>2</v>
      </c>
    </row>
    <row r="682" spans="1:11" ht="21" customHeight="1" thickBot="1">
      <c r="A682" s="75"/>
      <c r="B682" s="78"/>
      <c r="C682" s="78"/>
      <c r="D682" s="78"/>
      <c r="E682" s="78"/>
      <c r="F682" s="78"/>
      <c r="G682" s="58"/>
      <c r="H682" s="58"/>
      <c r="I682" s="58"/>
      <c r="J682" s="58"/>
      <c r="K682" s="30">
        <v>3</v>
      </c>
    </row>
    <row r="683" spans="1:11" ht="21" customHeight="1">
      <c r="A683" s="73">
        <f>(ROW()-2)/3*((ROW()-2)/3&lt;=列印列號)</f>
        <v>0</v>
      </c>
      <c r="B683" s="76">
        <f>VLOOKUP($A683,'科目設定'!$A:$F,COLUMN(),0)</f>
        <v>0</v>
      </c>
      <c r="C683" s="76">
        <f>VLOOKUP($A683,'科目設定'!$A:$F,COLUMN(),0)</f>
        <v>0</v>
      </c>
      <c r="D683" s="76">
        <f>VLOOKUP($A683,'科目設定'!$A:$F,COLUMN(),0)</f>
        <v>0</v>
      </c>
      <c r="E683" s="76">
        <f>VLOOKUP($A683,'科目設定'!$A:$F,COLUMN(),0)</f>
        <v>0</v>
      </c>
      <c r="F683" s="76">
        <f>VLOOKUP($A683,'科目設定'!$A:$F,COLUMN(),0)</f>
        <v>0</v>
      </c>
      <c r="G683" s="56"/>
      <c r="H683" s="56"/>
      <c r="I683" s="56"/>
      <c r="J683" s="56"/>
      <c r="K683" s="28">
        <v>1</v>
      </c>
    </row>
    <row r="684" spans="1:11" ht="21" customHeight="1">
      <c r="A684" s="74"/>
      <c r="B684" s="77"/>
      <c r="C684" s="77"/>
      <c r="D684" s="77"/>
      <c r="E684" s="77"/>
      <c r="F684" s="77"/>
      <c r="G684" s="57"/>
      <c r="H684" s="57"/>
      <c r="I684" s="57"/>
      <c r="J684" s="57"/>
      <c r="K684" s="29">
        <v>2</v>
      </c>
    </row>
    <row r="685" spans="1:11" ht="21" customHeight="1" thickBot="1">
      <c r="A685" s="75"/>
      <c r="B685" s="78"/>
      <c r="C685" s="78"/>
      <c r="D685" s="78"/>
      <c r="E685" s="78"/>
      <c r="F685" s="78"/>
      <c r="G685" s="58"/>
      <c r="H685" s="58"/>
      <c r="I685" s="58"/>
      <c r="J685" s="58"/>
      <c r="K685" s="30">
        <v>3</v>
      </c>
    </row>
    <row r="686" spans="1:11" ht="21" customHeight="1">
      <c r="A686" s="73">
        <f>(ROW()-2)/3*((ROW()-2)/3&lt;=列印列號)</f>
        <v>0</v>
      </c>
      <c r="B686" s="76">
        <f>VLOOKUP($A686,'科目設定'!$A:$F,COLUMN(),0)</f>
        <v>0</v>
      </c>
      <c r="C686" s="76">
        <f>VLOOKUP($A686,'科目設定'!$A:$F,COLUMN(),0)</f>
        <v>0</v>
      </c>
      <c r="D686" s="76">
        <f>VLOOKUP($A686,'科目設定'!$A:$F,COLUMN(),0)</f>
        <v>0</v>
      </c>
      <c r="E686" s="76">
        <f>VLOOKUP($A686,'科目設定'!$A:$F,COLUMN(),0)</f>
        <v>0</v>
      </c>
      <c r="F686" s="76">
        <f>VLOOKUP($A686,'科目設定'!$A:$F,COLUMN(),0)</f>
        <v>0</v>
      </c>
      <c r="G686" s="56"/>
      <c r="H686" s="56"/>
      <c r="I686" s="56"/>
      <c r="J686" s="56"/>
      <c r="K686" s="28">
        <v>1</v>
      </c>
    </row>
    <row r="687" spans="1:11" ht="21" customHeight="1">
      <c r="A687" s="74"/>
      <c r="B687" s="77"/>
      <c r="C687" s="77"/>
      <c r="D687" s="77"/>
      <c r="E687" s="77"/>
      <c r="F687" s="77"/>
      <c r="G687" s="57"/>
      <c r="H687" s="57"/>
      <c r="I687" s="57"/>
      <c r="J687" s="57"/>
      <c r="K687" s="29">
        <v>2</v>
      </c>
    </row>
    <row r="688" spans="1:11" ht="21" customHeight="1" thickBot="1">
      <c r="A688" s="75"/>
      <c r="B688" s="78"/>
      <c r="C688" s="78"/>
      <c r="D688" s="78"/>
      <c r="E688" s="78"/>
      <c r="F688" s="78"/>
      <c r="G688" s="58"/>
      <c r="H688" s="58"/>
      <c r="I688" s="58"/>
      <c r="J688" s="58"/>
      <c r="K688" s="30">
        <v>3</v>
      </c>
    </row>
    <row r="689" spans="1:11" ht="21" customHeight="1">
      <c r="A689" s="73">
        <f>(ROW()-2)/3*((ROW()-2)/3&lt;=列印列號)</f>
        <v>0</v>
      </c>
      <c r="B689" s="76">
        <f>VLOOKUP($A689,'科目設定'!$A:$F,COLUMN(),0)</f>
        <v>0</v>
      </c>
      <c r="C689" s="76">
        <f>VLOOKUP($A689,'科目設定'!$A:$F,COLUMN(),0)</f>
        <v>0</v>
      </c>
      <c r="D689" s="76">
        <f>VLOOKUP($A689,'科目設定'!$A:$F,COLUMN(),0)</f>
        <v>0</v>
      </c>
      <c r="E689" s="76">
        <f>VLOOKUP($A689,'科目設定'!$A:$F,COLUMN(),0)</f>
        <v>0</v>
      </c>
      <c r="F689" s="76">
        <f>VLOOKUP($A689,'科目設定'!$A:$F,COLUMN(),0)</f>
        <v>0</v>
      </c>
      <c r="G689" s="56"/>
      <c r="H689" s="56"/>
      <c r="I689" s="56"/>
      <c r="J689" s="56"/>
      <c r="K689" s="28">
        <v>1</v>
      </c>
    </row>
    <row r="690" spans="1:11" ht="21" customHeight="1">
      <c r="A690" s="74"/>
      <c r="B690" s="77"/>
      <c r="C690" s="77"/>
      <c r="D690" s="77"/>
      <c r="E690" s="77"/>
      <c r="F690" s="77"/>
      <c r="G690" s="57"/>
      <c r="H690" s="57"/>
      <c r="I690" s="57"/>
      <c r="J690" s="57"/>
      <c r="K690" s="29">
        <v>2</v>
      </c>
    </row>
    <row r="691" spans="1:11" ht="21" customHeight="1" thickBot="1">
      <c r="A691" s="75"/>
      <c r="B691" s="78"/>
      <c r="C691" s="78"/>
      <c r="D691" s="78"/>
      <c r="E691" s="78"/>
      <c r="F691" s="78"/>
      <c r="G691" s="58"/>
      <c r="H691" s="58"/>
      <c r="I691" s="58"/>
      <c r="J691" s="58"/>
      <c r="K691" s="30">
        <v>3</v>
      </c>
    </row>
    <row r="692" spans="1:11" ht="21" customHeight="1">
      <c r="A692" s="73">
        <f>(ROW()-2)/3*((ROW()-2)/3&lt;=列印列號)</f>
        <v>0</v>
      </c>
      <c r="B692" s="76">
        <f>VLOOKUP($A692,'科目設定'!$A:$F,COLUMN(),0)</f>
        <v>0</v>
      </c>
      <c r="C692" s="76">
        <f>VLOOKUP($A692,'科目設定'!$A:$F,COLUMN(),0)</f>
        <v>0</v>
      </c>
      <c r="D692" s="76">
        <f>VLOOKUP($A692,'科目設定'!$A:$F,COLUMN(),0)</f>
        <v>0</v>
      </c>
      <c r="E692" s="76">
        <f>VLOOKUP($A692,'科目設定'!$A:$F,COLUMN(),0)</f>
        <v>0</v>
      </c>
      <c r="F692" s="76">
        <f>VLOOKUP($A692,'科目設定'!$A:$F,COLUMN(),0)</f>
        <v>0</v>
      </c>
      <c r="G692" s="56"/>
      <c r="H692" s="56"/>
      <c r="I692" s="56"/>
      <c r="J692" s="56"/>
      <c r="K692" s="28">
        <v>1</v>
      </c>
    </row>
    <row r="693" spans="1:11" ht="21" customHeight="1">
      <c r="A693" s="74"/>
      <c r="B693" s="77"/>
      <c r="C693" s="77"/>
      <c r="D693" s="77"/>
      <c r="E693" s="77"/>
      <c r="F693" s="77"/>
      <c r="G693" s="57"/>
      <c r="H693" s="57"/>
      <c r="I693" s="57"/>
      <c r="J693" s="57"/>
      <c r="K693" s="29">
        <v>2</v>
      </c>
    </row>
    <row r="694" spans="1:11" ht="21" customHeight="1" thickBot="1">
      <c r="A694" s="75"/>
      <c r="B694" s="78"/>
      <c r="C694" s="78"/>
      <c r="D694" s="78"/>
      <c r="E694" s="78"/>
      <c r="F694" s="78"/>
      <c r="G694" s="58"/>
      <c r="H694" s="58"/>
      <c r="I694" s="58"/>
      <c r="J694" s="58"/>
      <c r="K694" s="30">
        <v>3</v>
      </c>
    </row>
    <row r="695" spans="1:11" ht="21" customHeight="1">
      <c r="A695" s="73">
        <f>(ROW()-2)/3*((ROW()-2)/3&lt;=列印列號)</f>
        <v>0</v>
      </c>
      <c r="B695" s="76">
        <f>VLOOKUP($A695,'科目設定'!$A:$F,COLUMN(),0)</f>
        <v>0</v>
      </c>
      <c r="C695" s="76">
        <f>VLOOKUP($A695,'科目設定'!$A:$F,COLUMN(),0)</f>
        <v>0</v>
      </c>
      <c r="D695" s="76">
        <f>VLOOKUP($A695,'科目設定'!$A:$F,COLUMN(),0)</f>
        <v>0</v>
      </c>
      <c r="E695" s="76">
        <f>VLOOKUP($A695,'科目設定'!$A:$F,COLUMN(),0)</f>
        <v>0</v>
      </c>
      <c r="F695" s="76">
        <f>VLOOKUP($A695,'科目設定'!$A:$F,COLUMN(),0)</f>
        <v>0</v>
      </c>
      <c r="G695" s="56"/>
      <c r="H695" s="56"/>
      <c r="I695" s="56"/>
      <c r="J695" s="56"/>
      <c r="K695" s="28">
        <v>1</v>
      </c>
    </row>
    <row r="696" spans="1:11" ht="21" customHeight="1">
      <c r="A696" s="74"/>
      <c r="B696" s="77"/>
      <c r="C696" s="77"/>
      <c r="D696" s="77"/>
      <c r="E696" s="77"/>
      <c r="F696" s="77"/>
      <c r="G696" s="57"/>
      <c r="H696" s="57"/>
      <c r="I696" s="57"/>
      <c r="J696" s="57"/>
      <c r="K696" s="29">
        <v>2</v>
      </c>
    </row>
    <row r="697" spans="1:11" ht="21" customHeight="1" thickBot="1">
      <c r="A697" s="75"/>
      <c r="B697" s="78"/>
      <c r="C697" s="78"/>
      <c r="D697" s="78"/>
      <c r="E697" s="78"/>
      <c r="F697" s="78"/>
      <c r="G697" s="58"/>
      <c r="H697" s="58"/>
      <c r="I697" s="58"/>
      <c r="J697" s="58"/>
      <c r="K697" s="30">
        <v>3</v>
      </c>
    </row>
    <row r="698" spans="1:11" ht="21" customHeight="1">
      <c r="A698" s="73">
        <f>(ROW()-2)/3*((ROW()-2)/3&lt;=列印列號)</f>
        <v>0</v>
      </c>
      <c r="B698" s="76">
        <f>VLOOKUP($A698,'科目設定'!$A:$F,COLUMN(),0)</f>
        <v>0</v>
      </c>
      <c r="C698" s="76">
        <f>VLOOKUP($A698,'科目設定'!$A:$F,COLUMN(),0)</f>
        <v>0</v>
      </c>
      <c r="D698" s="76">
        <f>VLOOKUP($A698,'科目設定'!$A:$F,COLUMN(),0)</f>
        <v>0</v>
      </c>
      <c r="E698" s="76">
        <f>VLOOKUP($A698,'科目設定'!$A:$F,COLUMN(),0)</f>
        <v>0</v>
      </c>
      <c r="F698" s="76">
        <f>VLOOKUP($A698,'科目設定'!$A:$F,COLUMN(),0)</f>
        <v>0</v>
      </c>
      <c r="G698" s="56"/>
      <c r="H698" s="56"/>
      <c r="I698" s="56"/>
      <c r="J698" s="56"/>
      <c r="K698" s="28">
        <v>1</v>
      </c>
    </row>
    <row r="699" spans="1:11" ht="21" customHeight="1">
      <c r="A699" s="74"/>
      <c r="B699" s="77"/>
      <c r="C699" s="77"/>
      <c r="D699" s="77"/>
      <c r="E699" s="77"/>
      <c r="F699" s="77"/>
      <c r="G699" s="57"/>
      <c r="H699" s="57"/>
      <c r="I699" s="57"/>
      <c r="J699" s="57"/>
      <c r="K699" s="29">
        <v>2</v>
      </c>
    </row>
    <row r="700" spans="1:11" ht="21" customHeight="1" thickBot="1">
      <c r="A700" s="75"/>
      <c r="B700" s="78"/>
      <c r="C700" s="78"/>
      <c r="D700" s="78"/>
      <c r="E700" s="78"/>
      <c r="F700" s="78"/>
      <c r="G700" s="58"/>
      <c r="H700" s="58"/>
      <c r="I700" s="58"/>
      <c r="J700" s="58"/>
      <c r="K700" s="30">
        <v>3</v>
      </c>
    </row>
    <row r="701" spans="1:11" ht="21" customHeight="1">
      <c r="A701" s="73">
        <f>(ROW()-2)/3*((ROW()-2)/3&lt;=列印列號)</f>
        <v>0</v>
      </c>
      <c r="B701" s="76">
        <f>VLOOKUP($A701,'科目設定'!$A:$F,COLUMN(),0)</f>
        <v>0</v>
      </c>
      <c r="C701" s="76">
        <f>VLOOKUP($A701,'科目設定'!$A:$F,COLUMN(),0)</f>
        <v>0</v>
      </c>
      <c r="D701" s="76">
        <f>VLOOKUP($A701,'科目設定'!$A:$F,COLUMN(),0)</f>
        <v>0</v>
      </c>
      <c r="E701" s="76">
        <f>VLOOKUP($A701,'科目設定'!$A:$F,COLUMN(),0)</f>
        <v>0</v>
      </c>
      <c r="F701" s="76">
        <f>VLOOKUP($A701,'科目設定'!$A:$F,COLUMN(),0)</f>
        <v>0</v>
      </c>
      <c r="G701" s="56"/>
      <c r="H701" s="56"/>
      <c r="I701" s="56"/>
      <c r="J701" s="56"/>
      <c r="K701" s="28">
        <v>1</v>
      </c>
    </row>
    <row r="702" spans="1:11" ht="21" customHeight="1">
      <c r="A702" s="74"/>
      <c r="B702" s="77"/>
      <c r="C702" s="77"/>
      <c r="D702" s="77"/>
      <c r="E702" s="77"/>
      <c r="F702" s="77"/>
      <c r="G702" s="57"/>
      <c r="H702" s="57"/>
      <c r="I702" s="57"/>
      <c r="J702" s="57"/>
      <c r="K702" s="29">
        <v>2</v>
      </c>
    </row>
    <row r="703" spans="1:11" ht="21" customHeight="1" thickBot="1">
      <c r="A703" s="75"/>
      <c r="B703" s="78"/>
      <c r="C703" s="78"/>
      <c r="D703" s="78"/>
      <c r="E703" s="78"/>
      <c r="F703" s="78"/>
      <c r="G703" s="58"/>
      <c r="H703" s="58"/>
      <c r="I703" s="58"/>
      <c r="J703" s="58"/>
      <c r="K703" s="30">
        <v>3</v>
      </c>
    </row>
    <row r="704" spans="1:11" ht="21" customHeight="1">
      <c r="A704" s="73">
        <f>(ROW()-2)/3*((ROW()-2)/3&lt;=列印列號)</f>
        <v>0</v>
      </c>
      <c r="B704" s="76">
        <f>VLOOKUP($A704,'科目設定'!$A:$F,COLUMN(),0)</f>
        <v>0</v>
      </c>
      <c r="C704" s="76">
        <f>VLOOKUP($A704,'科目設定'!$A:$F,COLUMN(),0)</f>
        <v>0</v>
      </c>
      <c r="D704" s="76">
        <f>VLOOKUP($A704,'科目設定'!$A:$F,COLUMN(),0)</f>
        <v>0</v>
      </c>
      <c r="E704" s="76">
        <f>VLOOKUP($A704,'科目設定'!$A:$F,COLUMN(),0)</f>
        <v>0</v>
      </c>
      <c r="F704" s="76">
        <f>VLOOKUP($A704,'科目設定'!$A:$F,COLUMN(),0)</f>
        <v>0</v>
      </c>
      <c r="G704" s="56"/>
      <c r="H704" s="56"/>
      <c r="I704" s="56"/>
      <c r="J704" s="56"/>
      <c r="K704" s="28">
        <v>1</v>
      </c>
    </row>
    <row r="705" spans="1:11" ht="21" customHeight="1">
      <c r="A705" s="74"/>
      <c r="B705" s="77"/>
      <c r="C705" s="77"/>
      <c r="D705" s="77"/>
      <c r="E705" s="77"/>
      <c r="F705" s="77"/>
      <c r="G705" s="57"/>
      <c r="H705" s="57"/>
      <c r="I705" s="57"/>
      <c r="J705" s="57"/>
      <c r="K705" s="29">
        <v>2</v>
      </c>
    </row>
    <row r="706" spans="1:11" ht="21" customHeight="1" thickBot="1">
      <c r="A706" s="75"/>
      <c r="B706" s="78"/>
      <c r="C706" s="78"/>
      <c r="D706" s="78"/>
      <c r="E706" s="78"/>
      <c r="F706" s="78"/>
      <c r="G706" s="58"/>
      <c r="H706" s="58"/>
      <c r="I706" s="58"/>
      <c r="J706" s="58"/>
      <c r="K706" s="30">
        <v>3</v>
      </c>
    </row>
    <row r="707" spans="1:11" ht="21" customHeight="1">
      <c r="A707" s="73">
        <f>(ROW()-2)/3*((ROW()-2)/3&lt;=列印列號)</f>
        <v>0</v>
      </c>
      <c r="B707" s="76">
        <f>VLOOKUP($A707,'科目設定'!$A:$F,COLUMN(),0)</f>
        <v>0</v>
      </c>
      <c r="C707" s="76">
        <f>VLOOKUP($A707,'科目設定'!$A:$F,COLUMN(),0)</f>
        <v>0</v>
      </c>
      <c r="D707" s="76">
        <f>VLOOKUP($A707,'科目設定'!$A:$F,COLUMN(),0)</f>
        <v>0</v>
      </c>
      <c r="E707" s="76">
        <f>VLOOKUP($A707,'科目設定'!$A:$F,COLUMN(),0)</f>
        <v>0</v>
      </c>
      <c r="F707" s="76">
        <f>VLOOKUP($A707,'科目設定'!$A:$F,COLUMN(),0)</f>
        <v>0</v>
      </c>
      <c r="G707" s="56"/>
      <c r="H707" s="56"/>
      <c r="I707" s="56"/>
      <c r="J707" s="56"/>
      <c r="K707" s="28">
        <v>1</v>
      </c>
    </row>
    <row r="708" spans="1:11" ht="21" customHeight="1">
      <c r="A708" s="74"/>
      <c r="B708" s="77"/>
      <c r="C708" s="77"/>
      <c r="D708" s="77"/>
      <c r="E708" s="77"/>
      <c r="F708" s="77"/>
      <c r="G708" s="57"/>
      <c r="H708" s="57"/>
      <c r="I708" s="57"/>
      <c r="J708" s="57"/>
      <c r="K708" s="29">
        <v>2</v>
      </c>
    </row>
    <row r="709" spans="1:11" ht="21" customHeight="1" thickBot="1">
      <c r="A709" s="75"/>
      <c r="B709" s="78"/>
      <c r="C709" s="78"/>
      <c r="D709" s="78"/>
      <c r="E709" s="78"/>
      <c r="F709" s="78"/>
      <c r="G709" s="58"/>
      <c r="H709" s="58"/>
      <c r="I709" s="58"/>
      <c r="J709" s="58"/>
      <c r="K709" s="30">
        <v>3</v>
      </c>
    </row>
    <row r="710" spans="1:11" ht="21" customHeight="1">
      <c r="A710" s="73">
        <f>(ROW()-2)/3*((ROW()-2)/3&lt;=列印列號)</f>
        <v>0</v>
      </c>
      <c r="B710" s="76">
        <f>VLOOKUP($A710,'科目設定'!$A:$F,COLUMN(),0)</f>
        <v>0</v>
      </c>
      <c r="C710" s="76">
        <f>VLOOKUP($A710,'科目設定'!$A:$F,COLUMN(),0)</f>
        <v>0</v>
      </c>
      <c r="D710" s="76">
        <f>VLOOKUP($A710,'科目設定'!$A:$F,COLUMN(),0)</f>
        <v>0</v>
      </c>
      <c r="E710" s="76">
        <f>VLOOKUP($A710,'科目設定'!$A:$F,COLUMN(),0)</f>
        <v>0</v>
      </c>
      <c r="F710" s="76">
        <f>VLOOKUP($A710,'科目設定'!$A:$F,COLUMN(),0)</f>
        <v>0</v>
      </c>
      <c r="G710" s="56"/>
      <c r="H710" s="56"/>
      <c r="I710" s="56"/>
      <c r="J710" s="56"/>
      <c r="K710" s="28">
        <v>1</v>
      </c>
    </row>
    <row r="711" spans="1:11" ht="21" customHeight="1">
      <c r="A711" s="74"/>
      <c r="B711" s="77"/>
      <c r="C711" s="77"/>
      <c r="D711" s="77"/>
      <c r="E711" s="77"/>
      <c r="F711" s="77"/>
      <c r="G711" s="57"/>
      <c r="H711" s="57"/>
      <c r="I711" s="57"/>
      <c r="J711" s="57"/>
      <c r="K711" s="29">
        <v>2</v>
      </c>
    </row>
    <row r="712" spans="1:11" ht="21" customHeight="1" thickBot="1">
      <c r="A712" s="75"/>
      <c r="B712" s="78"/>
      <c r="C712" s="78"/>
      <c r="D712" s="78"/>
      <c r="E712" s="78"/>
      <c r="F712" s="78"/>
      <c r="G712" s="58"/>
      <c r="H712" s="58"/>
      <c r="I712" s="58"/>
      <c r="J712" s="58"/>
      <c r="K712" s="30">
        <v>3</v>
      </c>
    </row>
    <row r="713" spans="1:11" ht="21" customHeight="1">
      <c r="A713" s="73">
        <f>(ROW()-2)/3*((ROW()-2)/3&lt;=列印列號)</f>
        <v>0</v>
      </c>
      <c r="B713" s="76">
        <f>VLOOKUP($A713,'科目設定'!$A:$F,COLUMN(),0)</f>
        <v>0</v>
      </c>
      <c r="C713" s="76">
        <f>VLOOKUP($A713,'科目設定'!$A:$F,COLUMN(),0)</f>
        <v>0</v>
      </c>
      <c r="D713" s="76">
        <f>VLOOKUP($A713,'科目設定'!$A:$F,COLUMN(),0)</f>
        <v>0</v>
      </c>
      <c r="E713" s="76">
        <f>VLOOKUP($A713,'科目設定'!$A:$F,COLUMN(),0)</f>
        <v>0</v>
      </c>
      <c r="F713" s="76">
        <f>VLOOKUP($A713,'科目設定'!$A:$F,COLUMN(),0)</f>
        <v>0</v>
      </c>
      <c r="G713" s="56"/>
      <c r="H713" s="56"/>
      <c r="I713" s="56"/>
      <c r="J713" s="56"/>
      <c r="K713" s="28">
        <v>1</v>
      </c>
    </row>
    <row r="714" spans="1:11" ht="21" customHeight="1">
      <c r="A714" s="74"/>
      <c r="B714" s="77"/>
      <c r="C714" s="77"/>
      <c r="D714" s="77"/>
      <c r="E714" s="77"/>
      <c r="F714" s="77"/>
      <c r="G714" s="57"/>
      <c r="H714" s="57"/>
      <c r="I714" s="57"/>
      <c r="J714" s="57"/>
      <c r="K714" s="29">
        <v>2</v>
      </c>
    </row>
    <row r="715" spans="1:11" ht="21" customHeight="1" thickBot="1">
      <c r="A715" s="75"/>
      <c r="B715" s="78"/>
      <c r="C715" s="78"/>
      <c r="D715" s="78"/>
      <c r="E715" s="78"/>
      <c r="F715" s="78"/>
      <c r="G715" s="58"/>
      <c r="H715" s="58"/>
      <c r="I715" s="58"/>
      <c r="J715" s="58"/>
      <c r="K715" s="30">
        <v>3</v>
      </c>
    </row>
    <row r="716" spans="1:11" ht="21" customHeight="1">
      <c r="A716" s="73">
        <f>(ROW()-2)/3*((ROW()-2)/3&lt;=列印列號)</f>
        <v>0</v>
      </c>
      <c r="B716" s="76">
        <f>VLOOKUP($A716,'科目設定'!$A:$F,COLUMN(),0)</f>
        <v>0</v>
      </c>
      <c r="C716" s="76">
        <f>VLOOKUP($A716,'科目設定'!$A:$F,COLUMN(),0)</f>
        <v>0</v>
      </c>
      <c r="D716" s="76">
        <f>VLOOKUP($A716,'科目設定'!$A:$F,COLUMN(),0)</f>
        <v>0</v>
      </c>
      <c r="E716" s="76">
        <f>VLOOKUP($A716,'科目設定'!$A:$F,COLUMN(),0)</f>
        <v>0</v>
      </c>
      <c r="F716" s="76">
        <f>VLOOKUP($A716,'科目設定'!$A:$F,COLUMN(),0)</f>
        <v>0</v>
      </c>
      <c r="G716" s="56"/>
      <c r="H716" s="56"/>
      <c r="I716" s="56"/>
      <c r="J716" s="56"/>
      <c r="K716" s="28">
        <v>1</v>
      </c>
    </row>
    <row r="717" spans="1:11" ht="21" customHeight="1">
      <c r="A717" s="74"/>
      <c r="B717" s="77"/>
      <c r="C717" s="77"/>
      <c r="D717" s="77"/>
      <c r="E717" s="77"/>
      <c r="F717" s="77"/>
      <c r="G717" s="57"/>
      <c r="H717" s="57"/>
      <c r="I717" s="57"/>
      <c r="J717" s="57"/>
      <c r="K717" s="29">
        <v>2</v>
      </c>
    </row>
    <row r="718" spans="1:11" ht="21" customHeight="1" thickBot="1">
      <c r="A718" s="75"/>
      <c r="B718" s="78"/>
      <c r="C718" s="78"/>
      <c r="D718" s="78"/>
      <c r="E718" s="78"/>
      <c r="F718" s="78"/>
      <c r="G718" s="58"/>
      <c r="H718" s="58"/>
      <c r="I718" s="58"/>
      <c r="J718" s="58"/>
      <c r="K718" s="30">
        <v>3</v>
      </c>
    </row>
    <row r="719" spans="1:11" ht="21" customHeight="1">
      <c r="A719" s="73">
        <f>(ROW()-2)/3*((ROW()-2)/3&lt;=列印列號)</f>
        <v>0</v>
      </c>
      <c r="B719" s="76">
        <f>VLOOKUP($A719,'科目設定'!$A:$F,COLUMN(),0)</f>
        <v>0</v>
      </c>
      <c r="C719" s="76">
        <f>VLOOKUP($A719,'科目設定'!$A:$F,COLUMN(),0)</f>
        <v>0</v>
      </c>
      <c r="D719" s="76">
        <f>VLOOKUP($A719,'科目設定'!$A:$F,COLUMN(),0)</f>
        <v>0</v>
      </c>
      <c r="E719" s="76">
        <f>VLOOKUP($A719,'科目設定'!$A:$F,COLUMN(),0)</f>
        <v>0</v>
      </c>
      <c r="F719" s="76">
        <f>VLOOKUP($A719,'科目設定'!$A:$F,COLUMN(),0)</f>
        <v>0</v>
      </c>
      <c r="G719" s="56"/>
      <c r="H719" s="56"/>
      <c r="I719" s="56"/>
      <c r="J719" s="56"/>
      <c r="K719" s="28">
        <v>1</v>
      </c>
    </row>
    <row r="720" spans="1:11" ht="21" customHeight="1">
      <c r="A720" s="74"/>
      <c r="B720" s="77"/>
      <c r="C720" s="77"/>
      <c r="D720" s="77"/>
      <c r="E720" s="77"/>
      <c r="F720" s="77"/>
      <c r="G720" s="57"/>
      <c r="H720" s="57"/>
      <c r="I720" s="57"/>
      <c r="J720" s="57"/>
      <c r="K720" s="29">
        <v>2</v>
      </c>
    </row>
    <row r="721" spans="1:11" ht="21" customHeight="1" thickBot="1">
      <c r="A721" s="75"/>
      <c r="B721" s="78"/>
      <c r="C721" s="78"/>
      <c r="D721" s="78"/>
      <c r="E721" s="78"/>
      <c r="F721" s="78"/>
      <c r="G721" s="58"/>
      <c r="H721" s="58"/>
      <c r="I721" s="58"/>
      <c r="J721" s="58"/>
      <c r="K721" s="30">
        <v>3</v>
      </c>
    </row>
    <row r="722" spans="1:11" ht="21" customHeight="1">
      <c r="A722" s="73">
        <f>(ROW()-2)/3*((ROW()-2)/3&lt;=列印列號)</f>
        <v>0</v>
      </c>
      <c r="B722" s="76">
        <f>VLOOKUP($A722,'科目設定'!$A:$F,COLUMN(),0)</f>
        <v>0</v>
      </c>
      <c r="C722" s="76">
        <f>VLOOKUP($A722,'科目設定'!$A:$F,COLUMN(),0)</f>
        <v>0</v>
      </c>
      <c r="D722" s="76">
        <f>VLOOKUP($A722,'科目設定'!$A:$F,COLUMN(),0)</f>
        <v>0</v>
      </c>
      <c r="E722" s="76">
        <f>VLOOKUP($A722,'科目設定'!$A:$F,COLUMN(),0)</f>
        <v>0</v>
      </c>
      <c r="F722" s="76">
        <f>VLOOKUP($A722,'科目設定'!$A:$F,COLUMN(),0)</f>
        <v>0</v>
      </c>
      <c r="G722" s="56"/>
      <c r="H722" s="56"/>
      <c r="I722" s="56"/>
      <c r="J722" s="56"/>
      <c r="K722" s="28">
        <v>1</v>
      </c>
    </row>
    <row r="723" spans="1:11" ht="21" customHeight="1">
      <c r="A723" s="74"/>
      <c r="B723" s="77"/>
      <c r="C723" s="77"/>
      <c r="D723" s="77"/>
      <c r="E723" s="77"/>
      <c r="F723" s="77"/>
      <c r="G723" s="57"/>
      <c r="H723" s="57"/>
      <c r="I723" s="57"/>
      <c r="J723" s="57"/>
      <c r="K723" s="29">
        <v>2</v>
      </c>
    </row>
    <row r="724" spans="1:11" ht="21" customHeight="1" thickBot="1">
      <c r="A724" s="75"/>
      <c r="B724" s="78"/>
      <c r="C724" s="78"/>
      <c r="D724" s="78"/>
      <c r="E724" s="78"/>
      <c r="F724" s="78"/>
      <c r="G724" s="58"/>
      <c r="H724" s="58"/>
      <c r="I724" s="58"/>
      <c r="J724" s="58"/>
      <c r="K724" s="30">
        <v>3</v>
      </c>
    </row>
    <row r="725" spans="1:11" ht="21" customHeight="1">
      <c r="A725" s="73">
        <f>(ROW()-2)/3*((ROW()-2)/3&lt;=列印列號)</f>
        <v>0</v>
      </c>
      <c r="B725" s="76">
        <f>VLOOKUP($A725,'科目設定'!$A:$F,COLUMN(),0)</f>
        <v>0</v>
      </c>
      <c r="C725" s="76">
        <f>VLOOKUP($A725,'科目設定'!$A:$F,COLUMN(),0)</f>
        <v>0</v>
      </c>
      <c r="D725" s="76">
        <f>VLOOKUP($A725,'科目設定'!$A:$F,COLUMN(),0)</f>
        <v>0</v>
      </c>
      <c r="E725" s="76">
        <f>VLOOKUP($A725,'科目設定'!$A:$F,COLUMN(),0)</f>
        <v>0</v>
      </c>
      <c r="F725" s="76">
        <f>VLOOKUP($A725,'科目設定'!$A:$F,COLUMN(),0)</f>
        <v>0</v>
      </c>
      <c r="G725" s="56"/>
      <c r="H725" s="56"/>
      <c r="I725" s="56"/>
      <c r="J725" s="56"/>
      <c r="K725" s="28">
        <v>1</v>
      </c>
    </row>
    <row r="726" spans="1:11" ht="21" customHeight="1">
      <c r="A726" s="74"/>
      <c r="B726" s="77"/>
      <c r="C726" s="77"/>
      <c r="D726" s="77"/>
      <c r="E726" s="77"/>
      <c r="F726" s="77"/>
      <c r="G726" s="57"/>
      <c r="H726" s="57"/>
      <c r="I726" s="57"/>
      <c r="J726" s="57"/>
      <c r="K726" s="29">
        <v>2</v>
      </c>
    </row>
    <row r="727" spans="1:11" ht="21" customHeight="1" thickBot="1">
      <c r="A727" s="75"/>
      <c r="B727" s="78"/>
      <c r="C727" s="78"/>
      <c r="D727" s="78"/>
      <c r="E727" s="78"/>
      <c r="F727" s="78"/>
      <c r="G727" s="58"/>
      <c r="H727" s="58"/>
      <c r="I727" s="58"/>
      <c r="J727" s="58"/>
      <c r="K727" s="30">
        <v>3</v>
      </c>
    </row>
    <row r="728" spans="1:11" ht="21" customHeight="1">
      <c r="A728" s="73">
        <f>(ROW()-2)/3*((ROW()-2)/3&lt;=列印列號)</f>
        <v>0</v>
      </c>
      <c r="B728" s="76">
        <f>VLOOKUP($A728,'科目設定'!$A:$F,COLUMN(),0)</f>
        <v>0</v>
      </c>
      <c r="C728" s="76">
        <f>VLOOKUP($A728,'科目設定'!$A:$F,COLUMN(),0)</f>
        <v>0</v>
      </c>
      <c r="D728" s="76">
        <f>VLOOKUP($A728,'科目設定'!$A:$F,COLUMN(),0)</f>
        <v>0</v>
      </c>
      <c r="E728" s="76">
        <f>VLOOKUP($A728,'科目設定'!$A:$F,COLUMN(),0)</f>
        <v>0</v>
      </c>
      <c r="F728" s="76">
        <f>VLOOKUP($A728,'科目設定'!$A:$F,COLUMN(),0)</f>
        <v>0</v>
      </c>
      <c r="G728" s="56"/>
      <c r="H728" s="56"/>
      <c r="I728" s="56"/>
      <c r="J728" s="56"/>
      <c r="K728" s="28">
        <v>1</v>
      </c>
    </row>
    <row r="729" spans="1:11" ht="21" customHeight="1">
      <c r="A729" s="74"/>
      <c r="B729" s="77"/>
      <c r="C729" s="77"/>
      <c r="D729" s="77"/>
      <c r="E729" s="77"/>
      <c r="F729" s="77"/>
      <c r="G729" s="57"/>
      <c r="H729" s="57"/>
      <c r="I729" s="57"/>
      <c r="J729" s="57"/>
      <c r="K729" s="29">
        <v>2</v>
      </c>
    </row>
    <row r="730" spans="1:11" ht="21" customHeight="1" thickBot="1">
      <c r="A730" s="75"/>
      <c r="B730" s="78"/>
      <c r="C730" s="78"/>
      <c r="D730" s="78"/>
      <c r="E730" s="78"/>
      <c r="F730" s="78"/>
      <c r="G730" s="58"/>
      <c r="H730" s="58"/>
      <c r="I730" s="58"/>
      <c r="J730" s="58"/>
      <c r="K730" s="30">
        <v>3</v>
      </c>
    </row>
    <row r="731" spans="1:11" ht="21" customHeight="1">
      <c r="A731" s="73">
        <f>(ROW()-2)/3*((ROW()-2)/3&lt;=列印列號)</f>
        <v>0</v>
      </c>
      <c r="B731" s="76">
        <f>VLOOKUP($A731,'科目設定'!$A:$F,COLUMN(),0)</f>
        <v>0</v>
      </c>
      <c r="C731" s="76">
        <f>VLOOKUP($A731,'科目設定'!$A:$F,COLUMN(),0)</f>
        <v>0</v>
      </c>
      <c r="D731" s="76">
        <f>VLOOKUP($A731,'科目設定'!$A:$F,COLUMN(),0)</f>
        <v>0</v>
      </c>
      <c r="E731" s="76">
        <f>VLOOKUP($A731,'科目設定'!$A:$F,COLUMN(),0)</f>
        <v>0</v>
      </c>
      <c r="F731" s="76">
        <f>VLOOKUP($A731,'科目設定'!$A:$F,COLUMN(),0)</f>
        <v>0</v>
      </c>
      <c r="G731" s="56"/>
      <c r="H731" s="56"/>
      <c r="I731" s="56"/>
      <c r="J731" s="56"/>
      <c r="K731" s="28">
        <v>1</v>
      </c>
    </row>
    <row r="732" spans="1:11" ht="21" customHeight="1">
      <c r="A732" s="74"/>
      <c r="B732" s="77"/>
      <c r="C732" s="77"/>
      <c r="D732" s="77"/>
      <c r="E732" s="77"/>
      <c r="F732" s="77"/>
      <c r="G732" s="57"/>
      <c r="H732" s="57"/>
      <c r="I732" s="57"/>
      <c r="J732" s="57"/>
      <c r="K732" s="29">
        <v>2</v>
      </c>
    </row>
    <row r="733" spans="1:11" ht="21" customHeight="1" thickBot="1">
      <c r="A733" s="75"/>
      <c r="B733" s="78"/>
      <c r="C733" s="78"/>
      <c r="D733" s="78"/>
      <c r="E733" s="78"/>
      <c r="F733" s="78"/>
      <c r="G733" s="58"/>
      <c r="H733" s="58"/>
      <c r="I733" s="58"/>
      <c r="J733" s="58"/>
      <c r="K733" s="30">
        <v>3</v>
      </c>
    </row>
    <row r="734" spans="1:11" ht="21" customHeight="1">
      <c r="A734" s="73">
        <f>(ROW()-2)/3*((ROW()-2)/3&lt;=列印列號)</f>
        <v>0</v>
      </c>
      <c r="B734" s="76">
        <f>VLOOKUP($A734,'科目設定'!$A:$F,COLUMN(),0)</f>
        <v>0</v>
      </c>
      <c r="C734" s="76">
        <f>VLOOKUP($A734,'科目設定'!$A:$F,COLUMN(),0)</f>
        <v>0</v>
      </c>
      <c r="D734" s="76">
        <f>VLOOKUP($A734,'科目設定'!$A:$F,COLUMN(),0)</f>
        <v>0</v>
      </c>
      <c r="E734" s="76">
        <f>VLOOKUP($A734,'科目設定'!$A:$F,COLUMN(),0)</f>
        <v>0</v>
      </c>
      <c r="F734" s="76">
        <f>VLOOKUP($A734,'科目設定'!$A:$F,COLUMN(),0)</f>
        <v>0</v>
      </c>
      <c r="G734" s="56"/>
      <c r="H734" s="56"/>
      <c r="I734" s="56"/>
      <c r="J734" s="56"/>
      <c r="K734" s="28">
        <v>1</v>
      </c>
    </row>
    <row r="735" spans="1:11" ht="21" customHeight="1">
      <c r="A735" s="74"/>
      <c r="B735" s="77"/>
      <c r="C735" s="77"/>
      <c r="D735" s="77"/>
      <c r="E735" s="77"/>
      <c r="F735" s="77"/>
      <c r="G735" s="57"/>
      <c r="H735" s="57"/>
      <c r="I735" s="57"/>
      <c r="J735" s="57"/>
      <c r="K735" s="29">
        <v>2</v>
      </c>
    </row>
    <row r="736" spans="1:11" ht="21" customHeight="1" thickBot="1">
      <c r="A736" s="75"/>
      <c r="B736" s="78"/>
      <c r="C736" s="78"/>
      <c r="D736" s="78"/>
      <c r="E736" s="78"/>
      <c r="F736" s="78"/>
      <c r="G736" s="58"/>
      <c r="H736" s="58"/>
      <c r="I736" s="58"/>
      <c r="J736" s="58"/>
      <c r="K736" s="30">
        <v>3</v>
      </c>
    </row>
    <row r="737" spans="1:11" ht="21" customHeight="1">
      <c r="A737" s="73">
        <f>(ROW()-2)/3*((ROW()-2)/3&lt;=列印列號)</f>
        <v>0</v>
      </c>
      <c r="B737" s="76">
        <f>VLOOKUP($A737,'科目設定'!$A:$F,COLUMN(),0)</f>
        <v>0</v>
      </c>
      <c r="C737" s="76">
        <f>VLOOKUP($A737,'科目設定'!$A:$F,COLUMN(),0)</f>
        <v>0</v>
      </c>
      <c r="D737" s="76">
        <f>VLOOKUP($A737,'科目設定'!$A:$F,COLUMN(),0)</f>
        <v>0</v>
      </c>
      <c r="E737" s="76">
        <f>VLOOKUP($A737,'科目設定'!$A:$F,COLUMN(),0)</f>
        <v>0</v>
      </c>
      <c r="F737" s="76">
        <f>VLOOKUP($A737,'科目設定'!$A:$F,COLUMN(),0)</f>
        <v>0</v>
      </c>
      <c r="G737" s="56"/>
      <c r="H737" s="56"/>
      <c r="I737" s="56"/>
      <c r="J737" s="56"/>
      <c r="K737" s="28">
        <v>1</v>
      </c>
    </row>
    <row r="738" spans="1:11" ht="21" customHeight="1">
      <c r="A738" s="74"/>
      <c r="B738" s="77"/>
      <c r="C738" s="77"/>
      <c r="D738" s="77"/>
      <c r="E738" s="77"/>
      <c r="F738" s="77"/>
      <c r="G738" s="57"/>
      <c r="H738" s="57"/>
      <c r="I738" s="57"/>
      <c r="J738" s="57"/>
      <c r="K738" s="29">
        <v>2</v>
      </c>
    </row>
    <row r="739" spans="1:11" ht="21" customHeight="1" thickBot="1">
      <c r="A739" s="75"/>
      <c r="B739" s="78"/>
      <c r="C739" s="78"/>
      <c r="D739" s="78"/>
      <c r="E739" s="78"/>
      <c r="F739" s="78"/>
      <c r="G739" s="58"/>
      <c r="H739" s="58"/>
      <c r="I739" s="58"/>
      <c r="J739" s="58"/>
      <c r="K739" s="30">
        <v>3</v>
      </c>
    </row>
    <row r="740" spans="1:11" ht="21" customHeight="1">
      <c r="A740" s="73">
        <f>(ROW()-2)/3*((ROW()-2)/3&lt;=列印列號)</f>
        <v>0</v>
      </c>
      <c r="B740" s="76">
        <f>VLOOKUP($A740,'科目設定'!$A:$F,COLUMN(),0)</f>
        <v>0</v>
      </c>
      <c r="C740" s="76">
        <f>VLOOKUP($A740,'科目設定'!$A:$F,COLUMN(),0)</f>
        <v>0</v>
      </c>
      <c r="D740" s="76">
        <f>VLOOKUP($A740,'科目設定'!$A:$F,COLUMN(),0)</f>
        <v>0</v>
      </c>
      <c r="E740" s="76">
        <f>VLOOKUP($A740,'科目設定'!$A:$F,COLUMN(),0)</f>
        <v>0</v>
      </c>
      <c r="F740" s="76">
        <f>VLOOKUP($A740,'科目設定'!$A:$F,COLUMN(),0)</f>
        <v>0</v>
      </c>
      <c r="G740" s="56"/>
      <c r="H740" s="56"/>
      <c r="I740" s="56"/>
      <c r="J740" s="56"/>
      <c r="K740" s="28">
        <v>1</v>
      </c>
    </row>
    <row r="741" spans="1:11" ht="21" customHeight="1">
      <c r="A741" s="74"/>
      <c r="B741" s="77"/>
      <c r="C741" s="77"/>
      <c r="D741" s="77"/>
      <c r="E741" s="77"/>
      <c r="F741" s="77"/>
      <c r="G741" s="57"/>
      <c r="H741" s="57"/>
      <c r="I741" s="57"/>
      <c r="J741" s="57"/>
      <c r="K741" s="29">
        <v>2</v>
      </c>
    </row>
    <row r="742" spans="1:11" ht="21" customHeight="1" thickBot="1">
      <c r="A742" s="75"/>
      <c r="B742" s="78"/>
      <c r="C742" s="78"/>
      <c r="D742" s="78"/>
      <c r="E742" s="78"/>
      <c r="F742" s="78"/>
      <c r="G742" s="58"/>
      <c r="H742" s="58"/>
      <c r="I742" s="58"/>
      <c r="J742" s="58"/>
      <c r="K742" s="30">
        <v>3</v>
      </c>
    </row>
    <row r="743" spans="1:11" ht="21" customHeight="1">
      <c r="A743" s="73">
        <f>(ROW()-2)/3*((ROW()-2)/3&lt;=列印列號)</f>
        <v>0</v>
      </c>
      <c r="B743" s="76">
        <f>VLOOKUP($A743,'科目設定'!$A:$F,COLUMN(),0)</f>
        <v>0</v>
      </c>
      <c r="C743" s="76">
        <f>VLOOKUP($A743,'科目設定'!$A:$F,COLUMN(),0)</f>
        <v>0</v>
      </c>
      <c r="D743" s="76">
        <f>VLOOKUP($A743,'科目設定'!$A:$F,COLUMN(),0)</f>
        <v>0</v>
      </c>
      <c r="E743" s="76">
        <f>VLOOKUP($A743,'科目設定'!$A:$F,COLUMN(),0)</f>
        <v>0</v>
      </c>
      <c r="F743" s="76">
        <f>VLOOKUP($A743,'科目設定'!$A:$F,COLUMN(),0)</f>
        <v>0</v>
      </c>
      <c r="G743" s="56"/>
      <c r="H743" s="56"/>
      <c r="I743" s="56"/>
      <c r="J743" s="56"/>
      <c r="K743" s="28">
        <v>1</v>
      </c>
    </row>
    <row r="744" spans="1:11" ht="21" customHeight="1">
      <c r="A744" s="74"/>
      <c r="B744" s="77"/>
      <c r="C744" s="77"/>
      <c r="D744" s="77"/>
      <c r="E744" s="77"/>
      <c r="F744" s="77"/>
      <c r="G744" s="57"/>
      <c r="H744" s="57"/>
      <c r="I744" s="57"/>
      <c r="J744" s="57"/>
      <c r="K744" s="29">
        <v>2</v>
      </c>
    </row>
    <row r="745" spans="1:11" ht="21" customHeight="1" thickBot="1">
      <c r="A745" s="75"/>
      <c r="B745" s="78"/>
      <c r="C745" s="78"/>
      <c r="D745" s="78"/>
      <c r="E745" s="78"/>
      <c r="F745" s="78"/>
      <c r="G745" s="58"/>
      <c r="H745" s="58"/>
      <c r="I745" s="58"/>
      <c r="J745" s="58"/>
      <c r="K745" s="30">
        <v>3</v>
      </c>
    </row>
    <row r="746" spans="1:11" ht="21" customHeight="1">
      <c r="A746" s="73">
        <f>(ROW()-2)/3*((ROW()-2)/3&lt;=列印列號)</f>
        <v>0</v>
      </c>
      <c r="B746" s="76">
        <f>VLOOKUP($A746,'科目設定'!$A:$F,COLUMN(),0)</f>
        <v>0</v>
      </c>
      <c r="C746" s="76">
        <f>VLOOKUP($A746,'科目設定'!$A:$F,COLUMN(),0)</f>
        <v>0</v>
      </c>
      <c r="D746" s="76">
        <f>VLOOKUP($A746,'科目設定'!$A:$F,COLUMN(),0)</f>
        <v>0</v>
      </c>
      <c r="E746" s="76">
        <f>VLOOKUP($A746,'科目設定'!$A:$F,COLUMN(),0)</f>
        <v>0</v>
      </c>
      <c r="F746" s="76">
        <f>VLOOKUP($A746,'科目設定'!$A:$F,COLUMN(),0)</f>
        <v>0</v>
      </c>
      <c r="G746" s="56"/>
      <c r="H746" s="56"/>
      <c r="I746" s="56"/>
      <c r="J746" s="56"/>
      <c r="K746" s="28">
        <v>1</v>
      </c>
    </row>
    <row r="747" spans="1:11" ht="21" customHeight="1">
      <c r="A747" s="74"/>
      <c r="B747" s="77"/>
      <c r="C747" s="77"/>
      <c r="D747" s="77"/>
      <c r="E747" s="77"/>
      <c r="F747" s="77"/>
      <c r="G747" s="57"/>
      <c r="H747" s="57"/>
      <c r="I747" s="57"/>
      <c r="J747" s="57"/>
      <c r="K747" s="29">
        <v>2</v>
      </c>
    </row>
    <row r="748" spans="1:11" ht="21" customHeight="1" thickBot="1">
      <c r="A748" s="75"/>
      <c r="B748" s="78"/>
      <c r="C748" s="78"/>
      <c r="D748" s="78"/>
      <c r="E748" s="78"/>
      <c r="F748" s="78"/>
      <c r="G748" s="58"/>
      <c r="H748" s="58"/>
      <c r="I748" s="58"/>
      <c r="J748" s="58"/>
      <c r="K748" s="30">
        <v>3</v>
      </c>
    </row>
    <row r="749" spans="1:11" ht="21" customHeight="1">
      <c r="A749" s="73">
        <f>(ROW()-2)/3*((ROW()-2)/3&lt;=列印列號)</f>
        <v>0</v>
      </c>
      <c r="B749" s="76">
        <f>VLOOKUP($A749,'科目設定'!$A:$F,COLUMN(),0)</f>
        <v>0</v>
      </c>
      <c r="C749" s="76">
        <f>VLOOKUP($A749,'科目設定'!$A:$F,COLUMN(),0)</f>
        <v>0</v>
      </c>
      <c r="D749" s="76">
        <f>VLOOKUP($A749,'科目設定'!$A:$F,COLUMN(),0)</f>
        <v>0</v>
      </c>
      <c r="E749" s="76">
        <f>VLOOKUP($A749,'科目設定'!$A:$F,COLUMN(),0)</f>
        <v>0</v>
      </c>
      <c r="F749" s="76">
        <f>VLOOKUP($A749,'科目設定'!$A:$F,COLUMN(),0)</f>
        <v>0</v>
      </c>
      <c r="G749" s="56"/>
      <c r="H749" s="56"/>
      <c r="I749" s="56"/>
      <c r="J749" s="56"/>
      <c r="K749" s="28">
        <v>1</v>
      </c>
    </row>
    <row r="750" spans="1:11" ht="21" customHeight="1">
      <c r="A750" s="74"/>
      <c r="B750" s="77"/>
      <c r="C750" s="77"/>
      <c r="D750" s="77"/>
      <c r="E750" s="77"/>
      <c r="F750" s="77"/>
      <c r="G750" s="57"/>
      <c r="H750" s="57"/>
      <c r="I750" s="57"/>
      <c r="J750" s="57"/>
      <c r="K750" s="29">
        <v>2</v>
      </c>
    </row>
    <row r="751" spans="1:11" ht="21" customHeight="1" thickBot="1">
      <c r="A751" s="75"/>
      <c r="B751" s="78"/>
      <c r="C751" s="78"/>
      <c r="D751" s="78"/>
      <c r="E751" s="78"/>
      <c r="F751" s="78"/>
      <c r="G751" s="58"/>
      <c r="H751" s="58"/>
      <c r="I751" s="58"/>
      <c r="J751" s="58"/>
      <c r="K751" s="30">
        <v>3</v>
      </c>
    </row>
    <row r="752" spans="1:11" ht="21" customHeight="1">
      <c r="A752" s="73">
        <f>(ROW()-2)/3*((ROW()-2)/3&lt;=列印列號)</f>
        <v>0</v>
      </c>
      <c r="B752" s="76">
        <f>VLOOKUP($A752,'科目設定'!$A:$F,COLUMN(),0)</f>
        <v>0</v>
      </c>
      <c r="C752" s="76">
        <f>VLOOKUP($A752,'科目設定'!$A:$F,COLUMN(),0)</f>
        <v>0</v>
      </c>
      <c r="D752" s="76">
        <f>VLOOKUP($A752,'科目設定'!$A:$F,COLUMN(),0)</f>
        <v>0</v>
      </c>
      <c r="E752" s="76">
        <f>VLOOKUP($A752,'科目設定'!$A:$F,COLUMN(),0)</f>
        <v>0</v>
      </c>
      <c r="F752" s="76">
        <f>VLOOKUP($A752,'科目設定'!$A:$F,COLUMN(),0)</f>
        <v>0</v>
      </c>
      <c r="G752" s="56"/>
      <c r="H752" s="56"/>
      <c r="I752" s="56"/>
      <c r="J752" s="56"/>
      <c r="K752" s="28">
        <v>1</v>
      </c>
    </row>
    <row r="753" spans="1:11" ht="21" customHeight="1">
      <c r="A753" s="74"/>
      <c r="B753" s="77"/>
      <c r="C753" s="77"/>
      <c r="D753" s="77"/>
      <c r="E753" s="77"/>
      <c r="F753" s="77"/>
      <c r="G753" s="57"/>
      <c r="H753" s="57"/>
      <c r="I753" s="57"/>
      <c r="J753" s="57"/>
      <c r="K753" s="29">
        <v>2</v>
      </c>
    </row>
    <row r="754" spans="1:11" ht="21" customHeight="1" thickBot="1">
      <c r="A754" s="75"/>
      <c r="B754" s="78"/>
      <c r="C754" s="78"/>
      <c r="D754" s="78"/>
      <c r="E754" s="78"/>
      <c r="F754" s="78"/>
      <c r="G754" s="58"/>
      <c r="H754" s="58"/>
      <c r="I754" s="58"/>
      <c r="J754" s="58"/>
      <c r="K754" s="30">
        <v>3</v>
      </c>
    </row>
  </sheetData>
  <sheetProtection sheet="1" objects="1" scenarios="1" formatCells="0" deleteRows="0" selectLockedCells="1"/>
  <mergeCells count="1504">
    <mergeCell ref="E752:E754"/>
    <mergeCell ref="F752:F754"/>
    <mergeCell ref="A749:A751"/>
    <mergeCell ref="B749:B751"/>
    <mergeCell ref="A752:A754"/>
    <mergeCell ref="B752:B754"/>
    <mergeCell ref="C752:C754"/>
    <mergeCell ref="D752:D754"/>
    <mergeCell ref="C749:C751"/>
    <mergeCell ref="D749:D751"/>
    <mergeCell ref="E743:E745"/>
    <mergeCell ref="F743:F745"/>
    <mergeCell ref="E746:E748"/>
    <mergeCell ref="F746:F748"/>
    <mergeCell ref="E749:E751"/>
    <mergeCell ref="F749:F751"/>
    <mergeCell ref="A746:A748"/>
    <mergeCell ref="B746:B748"/>
    <mergeCell ref="C746:C748"/>
    <mergeCell ref="D746:D748"/>
    <mergeCell ref="A743:A745"/>
    <mergeCell ref="B743:B745"/>
    <mergeCell ref="C743:C745"/>
    <mergeCell ref="D743:D745"/>
    <mergeCell ref="E740:E742"/>
    <mergeCell ref="F740:F742"/>
    <mergeCell ref="A737:A739"/>
    <mergeCell ref="B737:B739"/>
    <mergeCell ref="A740:A742"/>
    <mergeCell ref="B740:B742"/>
    <mergeCell ref="C740:C742"/>
    <mergeCell ref="D740:D742"/>
    <mergeCell ref="C737:C739"/>
    <mergeCell ref="D737:D739"/>
    <mergeCell ref="E731:E733"/>
    <mergeCell ref="F731:F733"/>
    <mergeCell ref="E734:E736"/>
    <mergeCell ref="F734:F736"/>
    <mergeCell ref="E737:E739"/>
    <mergeCell ref="F737:F739"/>
    <mergeCell ref="A734:A736"/>
    <mergeCell ref="B734:B736"/>
    <mergeCell ref="C734:C736"/>
    <mergeCell ref="D734:D736"/>
    <mergeCell ref="A731:A733"/>
    <mergeCell ref="B731:B733"/>
    <mergeCell ref="C731:C733"/>
    <mergeCell ref="D731:D733"/>
    <mergeCell ref="E728:E730"/>
    <mergeCell ref="F728:F730"/>
    <mergeCell ref="A725:A727"/>
    <mergeCell ref="B725:B727"/>
    <mergeCell ref="A728:A730"/>
    <mergeCell ref="B728:B730"/>
    <mergeCell ref="C728:C730"/>
    <mergeCell ref="D728:D730"/>
    <mergeCell ref="C725:C727"/>
    <mergeCell ref="D725:D727"/>
    <mergeCell ref="E719:E721"/>
    <mergeCell ref="F719:F721"/>
    <mergeCell ref="E722:E724"/>
    <mergeCell ref="F722:F724"/>
    <mergeCell ref="E725:E727"/>
    <mergeCell ref="F725:F727"/>
    <mergeCell ref="A722:A724"/>
    <mergeCell ref="B722:B724"/>
    <mergeCell ref="C722:C724"/>
    <mergeCell ref="D722:D724"/>
    <mergeCell ref="A719:A721"/>
    <mergeCell ref="B719:B721"/>
    <mergeCell ref="C719:C721"/>
    <mergeCell ref="D719:D721"/>
    <mergeCell ref="E716:E718"/>
    <mergeCell ref="F716:F718"/>
    <mergeCell ref="A713:A715"/>
    <mergeCell ref="B713:B715"/>
    <mergeCell ref="A716:A718"/>
    <mergeCell ref="B716:B718"/>
    <mergeCell ref="C716:C718"/>
    <mergeCell ref="D716:D718"/>
    <mergeCell ref="C713:C715"/>
    <mergeCell ref="D713:D715"/>
    <mergeCell ref="E707:E709"/>
    <mergeCell ref="F707:F709"/>
    <mergeCell ref="E710:E712"/>
    <mergeCell ref="F710:F712"/>
    <mergeCell ref="E713:E715"/>
    <mergeCell ref="F713:F715"/>
    <mergeCell ref="A710:A712"/>
    <mergeCell ref="B710:B712"/>
    <mergeCell ref="C710:C712"/>
    <mergeCell ref="D710:D712"/>
    <mergeCell ref="A707:A709"/>
    <mergeCell ref="B707:B709"/>
    <mergeCell ref="C707:C709"/>
    <mergeCell ref="D707:D709"/>
    <mergeCell ref="E704:E706"/>
    <mergeCell ref="F704:F706"/>
    <mergeCell ref="A701:A703"/>
    <mergeCell ref="B701:B703"/>
    <mergeCell ref="A704:A706"/>
    <mergeCell ref="B704:B706"/>
    <mergeCell ref="C704:C706"/>
    <mergeCell ref="D704:D706"/>
    <mergeCell ref="C701:C703"/>
    <mergeCell ref="D701:D703"/>
    <mergeCell ref="E695:E697"/>
    <mergeCell ref="F695:F697"/>
    <mergeCell ref="E698:E700"/>
    <mergeCell ref="F698:F700"/>
    <mergeCell ref="E701:E703"/>
    <mergeCell ref="F701:F703"/>
    <mergeCell ref="A698:A700"/>
    <mergeCell ref="B698:B700"/>
    <mergeCell ref="C698:C700"/>
    <mergeCell ref="D698:D700"/>
    <mergeCell ref="A695:A697"/>
    <mergeCell ref="B695:B697"/>
    <mergeCell ref="C695:C697"/>
    <mergeCell ref="D695:D697"/>
    <mergeCell ref="E692:E694"/>
    <mergeCell ref="F692:F694"/>
    <mergeCell ref="A689:A691"/>
    <mergeCell ref="B689:B691"/>
    <mergeCell ref="A692:A694"/>
    <mergeCell ref="B692:B694"/>
    <mergeCell ref="C692:C694"/>
    <mergeCell ref="D692:D694"/>
    <mergeCell ref="C689:C691"/>
    <mergeCell ref="D689:D691"/>
    <mergeCell ref="E683:E685"/>
    <mergeCell ref="F683:F685"/>
    <mergeCell ref="E686:E688"/>
    <mergeCell ref="F686:F688"/>
    <mergeCell ref="E689:E691"/>
    <mergeCell ref="F689:F691"/>
    <mergeCell ref="A686:A688"/>
    <mergeCell ref="B686:B688"/>
    <mergeCell ref="C686:C688"/>
    <mergeCell ref="D686:D688"/>
    <mergeCell ref="A683:A685"/>
    <mergeCell ref="B683:B685"/>
    <mergeCell ref="C683:C685"/>
    <mergeCell ref="D683:D685"/>
    <mergeCell ref="E680:E682"/>
    <mergeCell ref="F680:F682"/>
    <mergeCell ref="A677:A679"/>
    <mergeCell ref="B677:B679"/>
    <mergeCell ref="A680:A682"/>
    <mergeCell ref="B680:B682"/>
    <mergeCell ref="C680:C682"/>
    <mergeCell ref="D680:D682"/>
    <mergeCell ref="C677:C679"/>
    <mergeCell ref="D677:D679"/>
    <mergeCell ref="E671:E673"/>
    <mergeCell ref="F671:F673"/>
    <mergeCell ref="E674:E676"/>
    <mergeCell ref="F674:F676"/>
    <mergeCell ref="E677:E679"/>
    <mergeCell ref="F677:F679"/>
    <mergeCell ref="A674:A676"/>
    <mergeCell ref="B674:B676"/>
    <mergeCell ref="C674:C676"/>
    <mergeCell ref="D674:D676"/>
    <mergeCell ref="A671:A673"/>
    <mergeCell ref="B671:B673"/>
    <mergeCell ref="C671:C673"/>
    <mergeCell ref="D671:D673"/>
    <mergeCell ref="E668:E670"/>
    <mergeCell ref="F668:F670"/>
    <mergeCell ref="A665:A667"/>
    <mergeCell ref="B665:B667"/>
    <mergeCell ref="A668:A670"/>
    <mergeCell ref="B668:B670"/>
    <mergeCell ref="C668:C670"/>
    <mergeCell ref="D668:D670"/>
    <mergeCell ref="C665:C667"/>
    <mergeCell ref="D665:D667"/>
    <mergeCell ref="E659:E661"/>
    <mergeCell ref="F659:F661"/>
    <mergeCell ref="E662:E664"/>
    <mergeCell ref="F662:F664"/>
    <mergeCell ref="E665:E667"/>
    <mergeCell ref="F665:F667"/>
    <mergeCell ref="A662:A664"/>
    <mergeCell ref="B662:B664"/>
    <mergeCell ref="C662:C664"/>
    <mergeCell ref="D662:D664"/>
    <mergeCell ref="A659:A661"/>
    <mergeCell ref="B659:B661"/>
    <mergeCell ref="C659:C661"/>
    <mergeCell ref="D659:D661"/>
    <mergeCell ref="E656:E658"/>
    <mergeCell ref="F656:F658"/>
    <mergeCell ref="A653:A655"/>
    <mergeCell ref="B653:B655"/>
    <mergeCell ref="A656:A658"/>
    <mergeCell ref="B656:B658"/>
    <mergeCell ref="C656:C658"/>
    <mergeCell ref="D656:D658"/>
    <mergeCell ref="C653:C655"/>
    <mergeCell ref="D653:D655"/>
    <mergeCell ref="E647:E649"/>
    <mergeCell ref="F647:F649"/>
    <mergeCell ref="E650:E652"/>
    <mergeCell ref="F650:F652"/>
    <mergeCell ref="E653:E655"/>
    <mergeCell ref="F653:F655"/>
    <mergeCell ref="A650:A652"/>
    <mergeCell ref="B650:B652"/>
    <mergeCell ref="C650:C652"/>
    <mergeCell ref="D650:D652"/>
    <mergeCell ref="A647:A649"/>
    <mergeCell ref="B647:B649"/>
    <mergeCell ref="C647:C649"/>
    <mergeCell ref="D647:D649"/>
    <mergeCell ref="E644:E646"/>
    <mergeCell ref="F644:F646"/>
    <mergeCell ref="A641:A643"/>
    <mergeCell ref="B641:B643"/>
    <mergeCell ref="A644:A646"/>
    <mergeCell ref="B644:B646"/>
    <mergeCell ref="C644:C646"/>
    <mergeCell ref="D644:D646"/>
    <mergeCell ref="C641:C643"/>
    <mergeCell ref="D641:D643"/>
    <mergeCell ref="E635:E637"/>
    <mergeCell ref="F635:F637"/>
    <mergeCell ref="E638:E640"/>
    <mergeCell ref="F638:F640"/>
    <mergeCell ref="E641:E643"/>
    <mergeCell ref="F641:F643"/>
    <mergeCell ref="A638:A640"/>
    <mergeCell ref="B638:B640"/>
    <mergeCell ref="C638:C640"/>
    <mergeCell ref="D638:D640"/>
    <mergeCell ref="A635:A637"/>
    <mergeCell ref="B635:B637"/>
    <mergeCell ref="C635:C637"/>
    <mergeCell ref="D635:D637"/>
    <mergeCell ref="E632:E634"/>
    <mergeCell ref="F632:F634"/>
    <mergeCell ref="A629:A631"/>
    <mergeCell ref="B629:B631"/>
    <mergeCell ref="A632:A634"/>
    <mergeCell ref="B632:B634"/>
    <mergeCell ref="C632:C634"/>
    <mergeCell ref="D632:D634"/>
    <mergeCell ref="C629:C631"/>
    <mergeCell ref="D629:D631"/>
    <mergeCell ref="E623:E625"/>
    <mergeCell ref="F623:F625"/>
    <mergeCell ref="E626:E628"/>
    <mergeCell ref="F626:F628"/>
    <mergeCell ref="E629:E631"/>
    <mergeCell ref="F629:F631"/>
    <mergeCell ref="A626:A628"/>
    <mergeCell ref="B626:B628"/>
    <mergeCell ref="C626:C628"/>
    <mergeCell ref="D626:D628"/>
    <mergeCell ref="A623:A625"/>
    <mergeCell ref="B623:B625"/>
    <mergeCell ref="C623:C625"/>
    <mergeCell ref="D623:D625"/>
    <mergeCell ref="E620:E622"/>
    <mergeCell ref="F620:F622"/>
    <mergeCell ref="A617:A619"/>
    <mergeCell ref="B617:B619"/>
    <mergeCell ref="A620:A622"/>
    <mergeCell ref="B620:B622"/>
    <mergeCell ref="C620:C622"/>
    <mergeCell ref="D620:D622"/>
    <mergeCell ref="C617:C619"/>
    <mergeCell ref="D617:D619"/>
    <mergeCell ref="E611:E613"/>
    <mergeCell ref="F611:F613"/>
    <mergeCell ref="E614:E616"/>
    <mergeCell ref="F614:F616"/>
    <mergeCell ref="E617:E619"/>
    <mergeCell ref="F617:F619"/>
    <mergeCell ref="A614:A616"/>
    <mergeCell ref="B614:B616"/>
    <mergeCell ref="C614:C616"/>
    <mergeCell ref="D614:D616"/>
    <mergeCell ref="A611:A613"/>
    <mergeCell ref="B611:B613"/>
    <mergeCell ref="C611:C613"/>
    <mergeCell ref="D611:D613"/>
    <mergeCell ref="E608:E610"/>
    <mergeCell ref="F608:F610"/>
    <mergeCell ref="A605:A607"/>
    <mergeCell ref="B605:B607"/>
    <mergeCell ref="A608:A610"/>
    <mergeCell ref="B608:B610"/>
    <mergeCell ref="C608:C610"/>
    <mergeCell ref="D608:D610"/>
    <mergeCell ref="C605:C607"/>
    <mergeCell ref="D605:D607"/>
    <mergeCell ref="E596:E598"/>
    <mergeCell ref="F596:F598"/>
    <mergeCell ref="E599:E601"/>
    <mergeCell ref="F599:F601"/>
    <mergeCell ref="E602:E604"/>
    <mergeCell ref="F602:F604"/>
    <mergeCell ref="E605:E607"/>
    <mergeCell ref="F605:F607"/>
    <mergeCell ref="A596:A598"/>
    <mergeCell ref="B596:B598"/>
    <mergeCell ref="C596:C598"/>
    <mergeCell ref="D596:D598"/>
    <mergeCell ref="E593:E595"/>
    <mergeCell ref="F593:F595"/>
    <mergeCell ref="A590:A592"/>
    <mergeCell ref="B590:B592"/>
    <mergeCell ref="A593:A595"/>
    <mergeCell ref="B593:B595"/>
    <mergeCell ref="C593:C595"/>
    <mergeCell ref="D593:D595"/>
    <mergeCell ref="C590:C592"/>
    <mergeCell ref="D590:D592"/>
    <mergeCell ref="E584:E586"/>
    <mergeCell ref="F584:F586"/>
    <mergeCell ref="E587:E589"/>
    <mergeCell ref="F587:F589"/>
    <mergeCell ref="E590:E592"/>
    <mergeCell ref="F590:F592"/>
    <mergeCell ref="A587:A589"/>
    <mergeCell ref="B587:B589"/>
    <mergeCell ref="C587:C589"/>
    <mergeCell ref="D587:D589"/>
    <mergeCell ref="A584:A586"/>
    <mergeCell ref="B584:B586"/>
    <mergeCell ref="C584:C586"/>
    <mergeCell ref="D584:D586"/>
    <mergeCell ref="E581:E583"/>
    <mergeCell ref="F581:F583"/>
    <mergeCell ref="A578:A580"/>
    <mergeCell ref="B578:B580"/>
    <mergeCell ref="A581:A583"/>
    <mergeCell ref="B581:B583"/>
    <mergeCell ref="C581:C583"/>
    <mergeCell ref="D581:D583"/>
    <mergeCell ref="C578:C580"/>
    <mergeCell ref="D578:D580"/>
    <mergeCell ref="E572:E574"/>
    <mergeCell ref="F572:F574"/>
    <mergeCell ref="E575:E577"/>
    <mergeCell ref="F575:F577"/>
    <mergeCell ref="E578:E580"/>
    <mergeCell ref="F578:F580"/>
    <mergeCell ref="A575:A577"/>
    <mergeCell ref="B575:B577"/>
    <mergeCell ref="C575:C577"/>
    <mergeCell ref="D575:D577"/>
    <mergeCell ref="A572:A574"/>
    <mergeCell ref="B572:B574"/>
    <mergeCell ref="C572:C574"/>
    <mergeCell ref="D572:D574"/>
    <mergeCell ref="E569:E571"/>
    <mergeCell ref="F569:F571"/>
    <mergeCell ref="A566:A568"/>
    <mergeCell ref="B566:B568"/>
    <mergeCell ref="A569:A571"/>
    <mergeCell ref="B569:B571"/>
    <mergeCell ref="C569:C571"/>
    <mergeCell ref="D569:D571"/>
    <mergeCell ref="C566:C568"/>
    <mergeCell ref="D566:D568"/>
    <mergeCell ref="E560:E562"/>
    <mergeCell ref="F560:F562"/>
    <mergeCell ref="E563:E565"/>
    <mergeCell ref="F563:F565"/>
    <mergeCell ref="E566:E568"/>
    <mergeCell ref="F566:F568"/>
    <mergeCell ref="A563:A565"/>
    <mergeCell ref="B563:B565"/>
    <mergeCell ref="C563:C565"/>
    <mergeCell ref="D563:D565"/>
    <mergeCell ref="A560:A562"/>
    <mergeCell ref="B560:B562"/>
    <mergeCell ref="C560:C562"/>
    <mergeCell ref="D560:D562"/>
    <mergeCell ref="E557:E559"/>
    <mergeCell ref="F557:F559"/>
    <mergeCell ref="A554:A556"/>
    <mergeCell ref="B554:B556"/>
    <mergeCell ref="A557:A559"/>
    <mergeCell ref="B557:B559"/>
    <mergeCell ref="C557:C559"/>
    <mergeCell ref="D557:D559"/>
    <mergeCell ref="C554:C556"/>
    <mergeCell ref="D554:D556"/>
    <mergeCell ref="E548:E550"/>
    <mergeCell ref="F548:F550"/>
    <mergeCell ref="E551:E553"/>
    <mergeCell ref="F551:F553"/>
    <mergeCell ref="E554:E556"/>
    <mergeCell ref="F554:F556"/>
    <mergeCell ref="A551:A553"/>
    <mergeCell ref="B551:B553"/>
    <mergeCell ref="C551:C553"/>
    <mergeCell ref="D551:D553"/>
    <mergeCell ref="A548:A550"/>
    <mergeCell ref="B548:B550"/>
    <mergeCell ref="C548:C550"/>
    <mergeCell ref="D548:D550"/>
    <mergeCell ref="E545:E547"/>
    <mergeCell ref="F545:F547"/>
    <mergeCell ref="A542:A544"/>
    <mergeCell ref="B542:B544"/>
    <mergeCell ref="A545:A547"/>
    <mergeCell ref="B545:B547"/>
    <mergeCell ref="C545:C547"/>
    <mergeCell ref="D545:D547"/>
    <mergeCell ref="C542:C544"/>
    <mergeCell ref="D542:D544"/>
    <mergeCell ref="E536:E538"/>
    <mergeCell ref="F536:F538"/>
    <mergeCell ref="E539:E541"/>
    <mergeCell ref="F539:F541"/>
    <mergeCell ref="E542:E544"/>
    <mergeCell ref="F542:F544"/>
    <mergeCell ref="A539:A541"/>
    <mergeCell ref="B539:B541"/>
    <mergeCell ref="C539:C541"/>
    <mergeCell ref="D539:D541"/>
    <mergeCell ref="A536:A538"/>
    <mergeCell ref="B536:B538"/>
    <mergeCell ref="C536:C538"/>
    <mergeCell ref="D536:D538"/>
    <mergeCell ref="E533:E535"/>
    <mergeCell ref="F533:F535"/>
    <mergeCell ref="A530:A532"/>
    <mergeCell ref="B530:B532"/>
    <mergeCell ref="A533:A535"/>
    <mergeCell ref="B533:B535"/>
    <mergeCell ref="C533:C535"/>
    <mergeCell ref="D533:D535"/>
    <mergeCell ref="C530:C532"/>
    <mergeCell ref="D530:D532"/>
    <mergeCell ref="E524:E526"/>
    <mergeCell ref="F524:F526"/>
    <mergeCell ref="E527:E529"/>
    <mergeCell ref="F527:F529"/>
    <mergeCell ref="E530:E532"/>
    <mergeCell ref="F530:F532"/>
    <mergeCell ref="A527:A529"/>
    <mergeCell ref="B527:B529"/>
    <mergeCell ref="C527:C529"/>
    <mergeCell ref="D527:D529"/>
    <mergeCell ref="A524:A526"/>
    <mergeCell ref="B524:B526"/>
    <mergeCell ref="C524:C526"/>
    <mergeCell ref="D524:D526"/>
    <mergeCell ref="E521:E523"/>
    <mergeCell ref="F521:F523"/>
    <mergeCell ref="A518:A520"/>
    <mergeCell ref="B518:B520"/>
    <mergeCell ref="A521:A523"/>
    <mergeCell ref="B521:B523"/>
    <mergeCell ref="C521:C523"/>
    <mergeCell ref="D521:D523"/>
    <mergeCell ref="C518:C520"/>
    <mergeCell ref="D518:D520"/>
    <mergeCell ref="E512:E514"/>
    <mergeCell ref="F512:F514"/>
    <mergeCell ref="E515:E517"/>
    <mergeCell ref="F515:F517"/>
    <mergeCell ref="E518:E520"/>
    <mergeCell ref="F518:F520"/>
    <mergeCell ref="A515:A517"/>
    <mergeCell ref="B515:B517"/>
    <mergeCell ref="C515:C517"/>
    <mergeCell ref="D515:D517"/>
    <mergeCell ref="A512:A514"/>
    <mergeCell ref="B512:B514"/>
    <mergeCell ref="C512:C514"/>
    <mergeCell ref="D512:D514"/>
    <mergeCell ref="E509:E511"/>
    <mergeCell ref="F509:F511"/>
    <mergeCell ref="A506:A508"/>
    <mergeCell ref="B506:B508"/>
    <mergeCell ref="A509:A511"/>
    <mergeCell ref="B509:B511"/>
    <mergeCell ref="C509:C511"/>
    <mergeCell ref="D509:D511"/>
    <mergeCell ref="C506:C508"/>
    <mergeCell ref="D506:D508"/>
    <mergeCell ref="E500:E502"/>
    <mergeCell ref="F500:F502"/>
    <mergeCell ref="E503:E505"/>
    <mergeCell ref="F503:F505"/>
    <mergeCell ref="E506:E508"/>
    <mergeCell ref="F506:F508"/>
    <mergeCell ref="A503:A505"/>
    <mergeCell ref="B503:B505"/>
    <mergeCell ref="C503:C505"/>
    <mergeCell ref="D503:D505"/>
    <mergeCell ref="A500:A502"/>
    <mergeCell ref="B500:B502"/>
    <mergeCell ref="C500:C502"/>
    <mergeCell ref="D500:D502"/>
    <mergeCell ref="E497:E499"/>
    <mergeCell ref="F497:F499"/>
    <mergeCell ref="A494:A496"/>
    <mergeCell ref="B494:B496"/>
    <mergeCell ref="A497:A499"/>
    <mergeCell ref="B497:B499"/>
    <mergeCell ref="C497:C499"/>
    <mergeCell ref="D497:D499"/>
    <mergeCell ref="C494:C496"/>
    <mergeCell ref="D494:D496"/>
    <mergeCell ref="E488:E490"/>
    <mergeCell ref="F488:F490"/>
    <mergeCell ref="E491:E493"/>
    <mergeCell ref="F491:F493"/>
    <mergeCell ref="E494:E496"/>
    <mergeCell ref="F494:F496"/>
    <mergeCell ref="A491:A493"/>
    <mergeCell ref="B491:B493"/>
    <mergeCell ref="C491:C493"/>
    <mergeCell ref="D491:D493"/>
    <mergeCell ref="A488:A490"/>
    <mergeCell ref="B488:B490"/>
    <mergeCell ref="C488:C490"/>
    <mergeCell ref="D488:D490"/>
    <mergeCell ref="E485:E487"/>
    <mergeCell ref="F485:F487"/>
    <mergeCell ref="A482:A484"/>
    <mergeCell ref="B482:B484"/>
    <mergeCell ref="A485:A487"/>
    <mergeCell ref="B485:B487"/>
    <mergeCell ref="C485:C487"/>
    <mergeCell ref="D485:D487"/>
    <mergeCell ref="C482:C484"/>
    <mergeCell ref="D482:D484"/>
    <mergeCell ref="E476:E478"/>
    <mergeCell ref="F476:F478"/>
    <mergeCell ref="E479:E481"/>
    <mergeCell ref="F479:F481"/>
    <mergeCell ref="E482:E484"/>
    <mergeCell ref="F482:F484"/>
    <mergeCell ref="A479:A481"/>
    <mergeCell ref="B479:B481"/>
    <mergeCell ref="C479:C481"/>
    <mergeCell ref="D479:D481"/>
    <mergeCell ref="A476:A478"/>
    <mergeCell ref="B476:B478"/>
    <mergeCell ref="C476:C478"/>
    <mergeCell ref="D476:D478"/>
    <mergeCell ref="E473:E475"/>
    <mergeCell ref="F473:F475"/>
    <mergeCell ref="A470:A472"/>
    <mergeCell ref="B470:B472"/>
    <mergeCell ref="A473:A475"/>
    <mergeCell ref="B473:B475"/>
    <mergeCell ref="C473:C475"/>
    <mergeCell ref="D473:D475"/>
    <mergeCell ref="C470:C472"/>
    <mergeCell ref="D470:D472"/>
    <mergeCell ref="E464:E466"/>
    <mergeCell ref="F464:F466"/>
    <mergeCell ref="E467:E469"/>
    <mergeCell ref="F467:F469"/>
    <mergeCell ref="E470:E472"/>
    <mergeCell ref="F470:F472"/>
    <mergeCell ref="A467:A469"/>
    <mergeCell ref="B467:B469"/>
    <mergeCell ref="C467:C469"/>
    <mergeCell ref="D467:D469"/>
    <mergeCell ref="A464:A466"/>
    <mergeCell ref="B464:B466"/>
    <mergeCell ref="C464:C466"/>
    <mergeCell ref="D464:D466"/>
    <mergeCell ref="E458:E460"/>
    <mergeCell ref="F458:F460"/>
    <mergeCell ref="A455:A457"/>
    <mergeCell ref="B455:B457"/>
    <mergeCell ref="C455:C457"/>
    <mergeCell ref="D455:D457"/>
    <mergeCell ref="E461:E463"/>
    <mergeCell ref="F461:F463"/>
    <mergeCell ref="A452:A454"/>
    <mergeCell ref="B452:B454"/>
    <mergeCell ref="E455:E457"/>
    <mergeCell ref="F455:F457"/>
    <mergeCell ref="A458:A460"/>
    <mergeCell ref="B458:B460"/>
    <mergeCell ref="C458:C460"/>
    <mergeCell ref="D458:D460"/>
    <mergeCell ref="A461:A463"/>
    <mergeCell ref="B461:B463"/>
    <mergeCell ref="C461:C463"/>
    <mergeCell ref="D461:D463"/>
    <mergeCell ref="C452:C454"/>
    <mergeCell ref="D452:D454"/>
    <mergeCell ref="E446:E448"/>
    <mergeCell ref="F446:F448"/>
    <mergeCell ref="E449:E451"/>
    <mergeCell ref="F449:F451"/>
    <mergeCell ref="E452:E454"/>
    <mergeCell ref="F452:F454"/>
    <mergeCell ref="A449:A451"/>
    <mergeCell ref="B449:B451"/>
    <mergeCell ref="C449:C451"/>
    <mergeCell ref="D449:D451"/>
    <mergeCell ref="A446:A448"/>
    <mergeCell ref="B446:B448"/>
    <mergeCell ref="C446:C448"/>
    <mergeCell ref="D446:D448"/>
    <mergeCell ref="E443:E445"/>
    <mergeCell ref="F443:F445"/>
    <mergeCell ref="A440:A442"/>
    <mergeCell ref="B440:B442"/>
    <mergeCell ref="A443:A445"/>
    <mergeCell ref="B443:B445"/>
    <mergeCell ref="C443:C445"/>
    <mergeCell ref="D443:D445"/>
    <mergeCell ref="C440:C442"/>
    <mergeCell ref="D440:D442"/>
    <mergeCell ref="E434:E436"/>
    <mergeCell ref="F434:F436"/>
    <mergeCell ref="E437:E439"/>
    <mergeCell ref="F437:F439"/>
    <mergeCell ref="E440:E442"/>
    <mergeCell ref="F440:F442"/>
    <mergeCell ref="A437:A439"/>
    <mergeCell ref="B437:B439"/>
    <mergeCell ref="C437:C439"/>
    <mergeCell ref="D437:D439"/>
    <mergeCell ref="A434:A436"/>
    <mergeCell ref="B434:B436"/>
    <mergeCell ref="C434:C436"/>
    <mergeCell ref="D434:D436"/>
    <mergeCell ref="E431:E433"/>
    <mergeCell ref="F431:F433"/>
    <mergeCell ref="A428:A430"/>
    <mergeCell ref="B428:B430"/>
    <mergeCell ref="A431:A433"/>
    <mergeCell ref="B431:B433"/>
    <mergeCell ref="C431:C433"/>
    <mergeCell ref="D431:D433"/>
    <mergeCell ref="C428:C430"/>
    <mergeCell ref="D428:D430"/>
    <mergeCell ref="E422:E424"/>
    <mergeCell ref="F422:F424"/>
    <mergeCell ref="E425:E427"/>
    <mergeCell ref="F425:F427"/>
    <mergeCell ref="E428:E430"/>
    <mergeCell ref="F428:F430"/>
    <mergeCell ref="A425:A427"/>
    <mergeCell ref="B425:B427"/>
    <mergeCell ref="C425:C427"/>
    <mergeCell ref="D425:D427"/>
    <mergeCell ref="A422:A424"/>
    <mergeCell ref="B422:B424"/>
    <mergeCell ref="C422:C424"/>
    <mergeCell ref="D422:D424"/>
    <mergeCell ref="E419:E421"/>
    <mergeCell ref="F419:F421"/>
    <mergeCell ref="A416:A418"/>
    <mergeCell ref="B416:B418"/>
    <mergeCell ref="A419:A421"/>
    <mergeCell ref="B419:B421"/>
    <mergeCell ref="C419:C421"/>
    <mergeCell ref="D419:D421"/>
    <mergeCell ref="C416:C418"/>
    <mergeCell ref="D416:D418"/>
    <mergeCell ref="E410:E412"/>
    <mergeCell ref="F410:F412"/>
    <mergeCell ref="E413:E415"/>
    <mergeCell ref="F413:F415"/>
    <mergeCell ref="E416:E418"/>
    <mergeCell ref="F416:F418"/>
    <mergeCell ref="A413:A415"/>
    <mergeCell ref="B413:B415"/>
    <mergeCell ref="C413:C415"/>
    <mergeCell ref="D413:D415"/>
    <mergeCell ref="A410:A412"/>
    <mergeCell ref="B410:B412"/>
    <mergeCell ref="C410:C412"/>
    <mergeCell ref="D410:D412"/>
    <mergeCell ref="E407:E409"/>
    <mergeCell ref="F407:F409"/>
    <mergeCell ref="A404:A406"/>
    <mergeCell ref="B404:B406"/>
    <mergeCell ref="A407:A409"/>
    <mergeCell ref="B407:B409"/>
    <mergeCell ref="C407:C409"/>
    <mergeCell ref="D407:D409"/>
    <mergeCell ref="C404:C406"/>
    <mergeCell ref="D404:D406"/>
    <mergeCell ref="E398:E400"/>
    <mergeCell ref="F398:F400"/>
    <mergeCell ref="E401:E403"/>
    <mergeCell ref="F401:F403"/>
    <mergeCell ref="E404:E406"/>
    <mergeCell ref="F404:F406"/>
    <mergeCell ref="A401:A403"/>
    <mergeCell ref="B401:B403"/>
    <mergeCell ref="C401:C403"/>
    <mergeCell ref="D401:D403"/>
    <mergeCell ref="A398:A400"/>
    <mergeCell ref="B398:B400"/>
    <mergeCell ref="C398:C400"/>
    <mergeCell ref="D398:D400"/>
    <mergeCell ref="E395:E397"/>
    <mergeCell ref="F395:F397"/>
    <mergeCell ref="A392:A394"/>
    <mergeCell ref="B392:B394"/>
    <mergeCell ref="A395:A397"/>
    <mergeCell ref="B395:B397"/>
    <mergeCell ref="C395:C397"/>
    <mergeCell ref="D395:D397"/>
    <mergeCell ref="C392:C394"/>
    <mergeCell ref="D392:D394"/>
    <mergeCell ref="E386:E388"/>
    <mergeCell ref="F386:F388"/>
    <mergeCell ref="E389:E391"/>
    <mergeCell ref="F389:F391"/>
    <mergeCell ref="E392:E394"/>
    <mergeCell ref="F392:F394"/>
    <mergeCell ref="A389:A391"/>
    <mergeCell ref="B389:B391"/>
    <mergeCell ref="C389:C391"/>
    <mergeCell ref="D389:D391"/>
    <mergeCell ref="A386:A388"/>
    <mergeCell ref="B386:B388"/>
    <mergeCell ref="C386:C388"/>
    <mergeCell ref="D386:D388"/>
    <mergeCell ref="E383:E385"/>
    <mergeCell ref="F383:F385"/>
    <mergeCell ref="A380:A382"/>
    <mergeCell ref="B380:B382"/>
    <mergeCell ref="A383:A385"/>
    <mergeCell ref="B383:B385"/>
    <mergeCell ref="C383:C385"/>
    <mergeCell ref="D383:D385"/>
    <mergeCell ref="C380:C382"/>
    <mergeCell ref="D380:D382"/>
    <mergeCell ref="E377:E379"/>
    <mergeCell ref="F377:F379"/>
    <mergeCell ref="E380:E382"/>
    <mergeCell ref="F380:F382"/>
    <mergeCell ref="A377:A379"/>
    <mergeCell ref="B377:B379"/>
    <mergeCell ref="C377:C379"/>
    <mergeCell ref="D377:D379"/>
    <mergeCell ref="A365:A367"/>
    <mergeCell ref="B365:B367"/>
    <mergeCell ref="C365:C367"/>
    <mergeCell ref="D365:D367"/>
    <mergeCell ref="E371:E373"/>
    <mergeCell ref="F371:F373"/>
    <mergeCell ref="A368:A370"/>
    <mergeCell ref="B368:B370"/>
    <mergeCell ref="C368:C370"/>
    <mergeCell ref="D368:D370"/>
    <mergeCell ref="E365:E367"/>
    <mergeCell ref="F365:F367"/>
    <mergeCell ref="E368:E370"/>
    <mergeCell ref="F368:F370"/>
    <mergeCell ref="E374:E376"/>
    <mergeCell ref="F374:F376"/>
    <mergeCell ref="A371:A373"/>
    <mergeCell ref="B371:B373"/>
    <mergeCell ref="A374:A376"/>
    <mergeCell ref="B374:B376"/>
    <mergeCell ref="C374:C376"/>
    <mergeCell ref="D374:D376"/>
    <mergeCell ref="C371:C373"/>
    <mergeCell ref="D371:D373"/>
    <mergeCell ref="E362:E364"/>
    <mergeCell ref="F362:F364"/>
    <mergeCell ref="A359:A361"/>
    <mergeCell ref="B359:B361"/>
    <mergeCell ref="A362:A364"/>
    <mergeCell ref="B362:B364"/>
    <mergeCell ref="C362:C364"/>
    <mergeCell ref="D362:D364"/>
    <mergeCell ref="C359:C361"/>
    <mergeCell ref="D359:D361"/>
    <mergeCell ref="E353:E355"/>
    <mergeCell ref="F353:F355"/>
    <mergeCell ref="E356:E358"/>
    <mergeCell ref="F356:F358"/>
    <mergeCell ref="E359:E361"/>
    <mergeCell ref="F359:F361"/>
    <mergeCell ref="A356:A358"/>
    <mergeCell ref="B356:B358"/>
    <mergeCell ref="C356:C358"/>
    <mergeCell ref="D356:D358"/>
    <mergeCell ref="A353:A355"/>
    <mergeCell ref="B353:B355"/>
    <mergeCell ref="C353:C355"/>
    <mergeCell ref="D353:D355"/>
    <mergeCell ref="E350:E352"/>
    <mergeCell ref="F350:F352"/>
    <mergeCell ref="A347:A349"/>
    <mergeCell ref="B347:B349"/>
    <mergeCell ref="A350:A352"/>
    <mergeCell ref="B350:B352"/>
    <mergeCell ref="C350:C352"/>
    <mergeCell ref="D350:D352"/>
    <mergeCell ref="C347:C349"/>
    <mergeCell ref="D347:D349"/>
    <mergeCell ref="E341:E343"/>
    <mergeCell ref="F341:F343"/>
    <mergeCell ref="E344:E346"/>
    <mergeCell ref="F344:F346"/>
    <mergeCell ref="E347:E349"/>
    <mergeCell ref="F347:F349"/>
    <mergeCell ref="A344:A346"/>
    <mergeCell ref="B344:B346"/>
    <mergeCell ref="C344:C346"/>
    <mergeCell ref="D344:D346"/>
    <mergeCell ref="A341:A343"/>
    <mergeCell ref="B341:B343"/>
    <mergeCell ref="C341:C343"/>
    <mergeCell ref="D341:D343"/>
    <mergeCell ref="E338:E340"/>
    <mergeCell ref="F338:F340"/>
    <mergeCell ref="A335:A337"/>
    <mergeCell ref="B335:B337"/>
    <mergeCell ref="A338:A340"/>
    <mergeCell ref="B338:B340"/>
    <mergeCell ref="C338:C340"/>
    <mergeCell ref="D338:D340"/>
    <mergeCell ref="C335:C337"/>
    <mergeCell ref="D335:D337"/>
    <mergeCell ref="E329:E331"/>
    <mergeCell ref="F329:F331"/>
    <mergeCell ref="E332:E334"/>
    <mergeCell ref="F332:F334"/>
    <mergeCell ref="E335:E337"/>
    <mergeCell ref="F335:F337"/>
    <mergeCell ref="A332:A334"/>
    <mergeCell ref="B332:B334"/>
    <mergeCell ref="C332:C334"/>
    <mergeCell ref="D332:D334"/>
    <mergeCell ref="A329:A331"/>
    <mergeCell ref="B329:B331"/>
    <mergeCell ref="C329:C331"/>
    <mergeCell ref="D329:D331"/>
    <mergeCell ref="E326:E328"/>
    <mergeCell ref="F326:F328"/>
    <mergeCell ref="A323:A325"/>
    <mergeCell ref="B323:B325"/>
    <mergeCell ref="A326:A328"/>
    <mergeCell ref="B326:B328"/>
    <mergeCell ref="C326:C328"/>
    <mergeCell ref="D326:D328"/>
    <mergeCell ref="C323:C325"/>
    <mergeCell ref="D323:D325"/>
    <mergeCell ref="E317:E319"/>
    <mergeCell ref="F317:F319"/>
    <mergeCell ref="E320:E322"/>
    <mergeCell ref="F320:F322"/>
    <mergeCell ref="E323:E325"/>
    <mergeCell ref="F323:F325"/>
    <mergeCell ref="A320:A322"/>
    <mergeCell ref="B320:B322"/>
    <mergeCell ref="C320:C322"/>
    <mergeCell ref="D320:D322"/>
    <mergeCell ref="A317:A319"/>
    <mergeCell ref="B317:B319"/>
    <mergeCell ref="C317:C319"/>
    <mergeCell ref="D317:D319"/>
    <mergeCell ref="E314:E316"/>
    <mergeCell ref="F314:F316"/>
    <mergeCell ref="A311:A313"/>
    <mergeCell ref="B311:B313"/>
    <mergeCell ref="A314:A316"/>
    <mergeCell ref="B314:B316"/>
    <mergeCell ref="C314:C316"/>
    <mergeCell ref="D314:D316"/>
    <mergeCell ref="C311:C313"/>
    <mergeCell ref="D311:D313"/>
    <mergeCell ref="E305:E307"/>
    <mergeCell ref="F305:F307"/>
    <mergeCell ref="E308:E310"/>
    <mergeCell ref="F308:F310"/>
    <mergeCell ref="E311:E313"/>
    <mergeCell ref="F311:F313"/>
    <mergeCell ref="A308:A310"/>
    <mergeCell ref="B308:B310"/>
    <mergeCell ref="C308:C310"/>
    <mergeCell ref="D308:D310"/>
    <mergeCell ref="A305:A307"/>
    <mergeCell ref="B305:B307"/>
    <mergeCell ref="C305:C307"/>
    <mergeCell ref="D305:D307"/>
    <mergeCell ref="E302:E304"/>
    <mergeCell ref="F302:F304"/>
    <mergeCell ref="A299:A301"/>
    <mergeCell ref="B299:B301"/>
    <mergeCell ref="A302:A304"/>
    <mergeCell ref="B302:B304"/>
    <mergeCell ref="C302:C304"/>
    <mergeCell ref="D302:D304"/>
    <mergeCell ref="C299:C301"/>
    <mergeCell ref="D299:D301"/>
    <mergeCell ref="E293:E295"/>
    <mergeCell ref="F293:F295"/>
    <mergeCell ref="E296:E298"/>
    <mergeCell ref="F296:F298"/>
    <mergeCell ref="E299:E301"/>
    <mergeCell ref="F299:F301"/>
    <mergeCell ref="A296:A298"/>
    <mergeCell ref="B296:B298"/>
    <mergeCell ref="C296:C298"/>
    <mergeCell ref="D296:D298"/>
    <mergeCell ref="A293:A295"/>
    <mergeCell ref="B293:B295"/>
    <mergeCell ref="C293:C295"/>
    <mergeCell ref="D293:D295"/>
    <mergeCell ref="E290:E292"/>
    <mergeCell ref="F290:F292"/>
    <mergeCell ref="A287:A289"/>
    <mergeCell ref="B287:B289"/>
    <mergeCell ref="A290:A292"/>
    <mergeCell ref="B290:B292"/>
    <mergeCell ref="C290:C292"/>
    <mergeCell ref="D290:D292"/>
    <mergeCell ref="C287:C289"/>
    <mergeCell ref="D287:D289"/>
    <mergeCell ref="E281:E283"/>
    <mergeCell ref="F281:F283"/>
    <mergeCell ref="E284:E286"/>
    <mergeCell ref="F284:F286"/>
    <mergeCell ref="E287:E289"/>
    <mergeCell ref="F287:F289"/>
    <mergeCell ref="A284:A286"/>
    <mergeCell ref="B284:B286"/>
    <mergeCell ref="C284:C286"/>
    <mergeCell ref="D284:D286"/>
    <mergeCell ref="A281:A283"/>
    <mergeCell ref="B281:B283"/>
    <mergeCell ref="C281:C283"/>
    <mergeCell ref="D281:D283"/>
    <mergeCell ref="E278:E280"/>
    <mergeCell ref="F278:F280"/>
    <mergeCell ref="A275:A277"/>
    <mergeCell ref="B275:B277"/>
    <mergeCell ref="A278:A280"/>
    <mergeCell ref="B278:B280"/>
    <mergeCell ref="C278:C280"/>
    <mergeCell ref="D278:D280"/>
    <mergeCell ref="C275:C277"/>
    <mergeCell ref="D275:D277"/>
    <mergeCell ref="E269:E271"/>
    <mergeCell ref="F269:F271"/>
    <mergeCell ref="E272:E274"/>
    <mergeCell ref="F272:F274"/>
    <mergeCell ref="E275:E277"/>
    <mergeCell ref="F275:F277"/>
    <mergeCell ref="A272:A274"/>
    <mergeCell ref="B272:B274"/>
    <mergeCell ref="C272:C274"/>
    <mergeCell ref="D272:D274"/>
    <mergeCell ref="A269:A271"/>
    <mergeCell ref="B269:B271"/>
    <mergeCell ref="C269:C271"/>
    <mergeCell ref="D269:D271"/>
    <mergeCell ref="E266:E268"/>
    <mergeCell ref="F266:F268"/>
    <mergeCell ref="A263:A265"/>
    <mergeCell ref="B263:B265"/>
    <mergeCell ref="A266:A268"/>
    <mergeCell ref="B266:B268"/>
    <mergeCell ref="C266:C268"/>
    <mergeCell ref="D266:D268"/>
    <mergeCell ref="C263:C265"/>
    <mergeCell ref="D263:D265"/>
    <mergeCell ref="E257:E259"/>
    <mergeCell ref="F257:F259"/>
    <mergeCell ref="E260:E262"/>
    <mergeCell ref="F260:F262"/>
    <mergeCell ref="E263:E265"/>
    <mergeCell ref="F263:F265"/>
    <mergeCell ref="A260:A262"/>
    <mergeCell ref="B260:B262"/>
    <mergeCell ref="C260:C262"/>
    <mergeCell ref="D260:D262"/>
    <mergeCell ref="A257:A259"/>
    <mergeCell ref="B257:B259"/>
    <mergeCell ref="C257:C259"/>
    <mergeCell ref="D257:D259"/>
    <mergeCell ref="E254:E256"/>
    <mergeCell ref="F254:F256"/>
    <mergeCell ref="A251:A253"/>
    <mergeCell ref="B251:B253"/>
    <mergeCell ref="A254:A256"/>
    <mergeCell ref="B254:B256"/>
    <mergeCell ref="C254:C256"/>
    <mergeCell ref="D254:D256"/>
    <mergeCell ref="C251:C253"/>
    <mergeCell ref="D251:D253"/>
    <mergeCell ref="E245:E247"/>
    <mergeCell ref="F245:F247"/>
    <mergeCell ref="E248:E250"/>
    <mergeCell ref="F248:F250"/>
    <mergeCell ref="E251:E253"/>
    <mergeCell ref="F251:F253"/>
    <mergeCell ref="A248:A250"/>
    <mergeCell ref="B248:B250"/>
    <mergeCell ref="C248:C250"/>
    <mergeCell ref="D248:D250"/>
    <mergeCell ref="A245:A247"/>
    <mergeCell ref="B245:B247"/>
    <mergeCell ref="C245:C247"/>
    <mergeCell ref="D245:D247"/>
    <mergeCell ref="E242:E244"/>
    <mergeCell ref="F242:F244"/>
    <mergeCell ref="A239:A241"/>
    <mergeCell ref="B239:B241"/>
    <mergeCell ref="A242:A244"/>
    <mergeCell ref="B242:B244"/>
    <mergeCell ref="C242:C244"/>
    <mergeCell ref="D242:D244"/>
    <mergeCell ref="C239:C241"/>
    <mergeCell ref="D239:D241"/>
    <mergeCell ref="E233:E235"/>
    <mergeCell ref="F233:F235"/>
    <mergeCell ref="E236:E238"/>
    <mergeCell ref="F236:F238"/>
    <mergeCell ref="E239:E241"/>
    <mergeCell ref="F239:F241"/>
    <mergeCell ref="A236:A238"/>
    <mergeCell ref="B236:B238"/>
    <mergeCell ref="C236:C238"/>
    <mergeCell ref="D236:D238"/>
    <mergeCell ref="A233:A235"/>
    <mergeCell ref="B233:B235"/>
    <mergeCell ref="C233:C235"/>
    <mergeCell ref="D233:D235"/>
    <mergeCell ref="E230:E232"/>
    <mergeCell ref="F230:F232"/>
    <mergeCell ref="A227:A229"/>
    <mergeCell ref="B227:B229"/>
    <mergeCell ref="A230:A232"/>
    <mergeCell ref="B230:B232"/>
    <mergeCell ref="C230:C232"/>
    <mergeCell ref="D230:D232"/>
    <mergeCell ref="C227:C229"/>
    <mergeCell ref="D227:D229"/>
    <mergeCell ref="E221:E223"/>
    <mergeCell ref="F221:F223"/>
    <mergeCell ref="E224:E226"/>
    <mergeCell ref="F224:F226"/>
    <mergeCell ref="E227:E229"/>
    <mergeCell ref="F227:F229"/>
    <mergeCell ref="A224:A226"/>
    <mergeCell ref="B224:B226"/>
    <mergeCell ref="C224:C226"/>
    <mergeCell ref="D224:D226"/>
    <mergeCell ref="A221:A223"/>
    <mergeCell ref="B221:B223"/>
    <mergeCell ref="C221:C223"/>
    <mergeCell ref="D221:D223"/>
    <mergeCell ref="E218:E220"/>
    <mergeCell ref="F218:F220"/>
    <mergeCell ref="A215:A217"/>
    <mergeCell ref="B215:B217"/>
    <mergeCell ref="A218:A220"/>
    <mergeCell ref="B218:B220"/>
    <mergeCell ref="C218:C220"/>
    <mergeCell ref="D218:D220"/>
    <mergeCell ref="C215:C217"/>
    <mergeCell ref="D215:D217"/>
    <mergeCell ref="E212:E214"/>
    <mergeCell ref="F212:F214"/>
    <mergeCell ref="E215:E217"/>
    <mergeCell ref="F215:F217"/>
    <mergeCell ref="A212:A214"/>
    <mergeCell ref="B212:B214"/>
    <mergeCell ref="C212:C214"/>
    <mergeCell ref="D212:D214"/>
    <mergeCell ref="E209:E211"/>
    <mergeCell ref="F209:F211"/>
    <mergeCell ref="A206:A208"/>
    <mergeCell ref="B206:B208"/>
    <mergeCell ref="A209:A211"/>
    <mergeCell ref="B209:B211"/>
    <mergeCell ref="C209:C211"/>
    <mergeCell ref="D209:D211"/>
    <mergeCell ref="C206:C208"/>
    <mergeCell ref="D206:D208"/>
    <mergeCell ref="E200:E202"/>
    <mergeCell ref="F200:F202"/>
    <mergeCell ref="E203:E205"/>
    <mergeCell ref="F203:F205"/>
    <mergeCell ref="E206:E208"/>
    <mergeCell ref="F206:F208"/>
    <mergeCell ref="A203:A205"/>
    <mergeCell ref="B203:B205"/>
    <mergeCell ref="C203:C205"/>
    <mergeCell ref="D203:D205"/>
    <mergeCell ref="A200:A202"/>
    <mergeCell ref="B200:B202"/>
    <mergeCell ref="C200:C202"/>
    <mergeCell ref="D200:D202"/>
    <mergeCell ref="E197:E199"/>
    <mergeCell ref="F197:F199"/>
    <mergeCell ref="A194:A196"/>
    <mergeCell ref="B194:B196"/>
    <mergeCell ref="A197:A199"/>
    <mergeCell ref="B197:B199"/>
    <mergeCell ref="C197:C199"/>
    <mergeCell ref="D197:D199"/>
    <mergeCell ref="C194:C196"/>
    <mergeCell ref="D194:D196"/>
    <mergeCell ref="E188:E190"/>
    <mergeCell ref="F188:F190"/>
    <mergeCell ref="E191:E193"/>
    <mergeCell ref="F191:F193"/>
    <mergeCell ref="E194:E196"/>
    <mergeCell ref="F194:F196"/>
    <mergeCell ref="A191:A193"/>
    <mergeCell ref="B191:B193"/>
    <mergeCell ref="C191:C193"/>
    <mergeCell ref="D191:D193"/>
    <mergeCell ref="A188:A190"/>
    <mergeCell ref="B188:B190"/>
    <mergeCell ref="C188:C190"/>
    <mergeCell ref="D188:D190"/>
    <mergeCell ref="E185:E187"/>
    <mergeCell ref="F185:F187"/>
    <mergeCell ref="A182:A184"/>
    <mergeCell ref="B182:B184"/>
    <mergeCell ref="A185:A187"/>
    <mergeCell ref="B185:B187"/>
    <mergeCell ref="C185:C187"/>
    <mergeCell ref="D185:D187"/>
    <mergeCell ref="C182:C184"/>
    <mergeCell ref="D182:D184"/>
    <mergeCell ref="E176:E178"/>
    <mergeCell ref="F176:F178"/>
    <mergeCell ref="E179:E181"/>
    <mergeCell ref="F179:F181"/>
    <mergeCell ref="E182:E184"/>
    <mergeCell ref="F182:F184"/>
    <mergeCell ref="A179:A181"/>
    <mergeCell ref="B179:B181"/>
    <mergeCell ref="C179:C181"/>
    <mergeCell ref="D179:D181"/>
    <mergeCell ref="A176:A178"/>
    <mergeCell ref="B176:B178"/>
    <mergeCell ref="C176:C178"/>
    <mergeCell ref="D176:D178"/>
    <mergeCell ref="A1:K1"/>
    <mergeCell ref="B2:J2"/>
    <mergeCell ref="A173:A175"/>
    <mergeCell ref="B173:B175"/>
    <mergeCell ref="C173:C175"/>
    <mergeCell ref="D173:D175"/>
    <mergeCell ref="E173:E175"/>
    <mergeCell ref="F173:F175"/>
    <mergeCell ref="E5:E7"/>
    <mergeCell ref="F5:F7"/>
    <mergeCell ref="E8:E10"/>
    <mergeCell ref="F8:F10"/>
    <mergeCell ref="A5:A7"/>
    <mergeCell ref="B5:B7"/>
    <mergeCell ref="A8:A10"/>
    <mergeCell ref="B8:B10"/>
    <mergeCell ref="C8:C10"/>
    <mergeCell ref="D8:D10"/>
    <mergeCell ref="C5:C7"/>
    <mergeCell ref="D5:D7"/>
    <mergeCell ref="A11:A13"/>
    <mergeCell ref="B11:B13"/>
    <mergeCell ref="C11:C13"/>
    <mergeCell ref="D11:D13"/>
    <mergeCell ref="E17:E19"/>
    <mergeCell ref="F17:F19"/>
    <mergeCell ref="A14:A16"/>
    <mergeCell ref="B14:B16"/>
    <mergeCell ref="C14:C16"/>
    <mergeCell ref="D14:D16"/>
    <mergeCell ref="E11:E13"/>
    <mergeCell ref="F11:F13"/>
    <mergeCell ref="E14:E16"/>
    <mergeCell ref="F14:F16"/>
    <mergeCell ref="E20:E22"/>
    <mergeCell ref="F20:F22"/>
    <mergeCell ref="A17:A19"/>
    <mergeCell ref="B17:B19"/>
    <mergeCell ref="A20:A22"/>
    <mergeCell ref="B20:B22"/>
    <mergeCell ref="C20:C22"/>
    <mergeCell ref="D20:D22"/>
    <mergeCell ref="C17:C19"/>
    <mergeCell ref="D17:D19"/>
    <mergeCell ref="A23:A25"/>
    <mergeCell ref="B23:B25"/>
    <mergeCell ref="C23:C25"/>
    <mergeCell ref="D23:D25"/>
    <mergeCell ref="E29:E31"/>
    <mergeCell ref="F29:F31"/>
    <mergeCell ref="A26:A28"/>
    <mergeCell ref="B26:B28"/>
    <mergeCell ref="C26:C28"/>
    <mergeCell ref="D26:D28"/>
    <mergeCell ref="E23:E25"/>
    <mergeCell ref="F23:F25"/>
    <mergeCell ref="E26:E28"/>
    <mergeCell ref="F26:F28"/>
    <mergeCell ref="E32:E34"/>
    <mergeCell ref="F32:F34"/>
    <mergeCell ref="A29:A31"/>
    <mergeCell ref="B29:B31"/>
    <mergeCell ref="A32:A34"/>
    <mergeCell ref="B32:B34"/>
    <mergeCell ref="C32:C34"/>
    <mergeCell ref="D32:D34"/>
    <mergeCell ref="C29:C31"/>
    <mergeCell ref="D29:D31"/>
    <mergeCell ref="A35:A37"/>
    <mergeCell ref="B35:B37"/>
    <mergeCell ref="C35:C37"/>
    <mergeCell ref="D35:D37"/>
    <mergeCell ref="C41:C43"/>
    <mergeCell ref="D41:D43"/>
    <mergeCell ref="A44:A46"/>
    <mergeCell ref="B44:B46"/>
    <mergeCell ref="C44:C46"/>
    <mergeCell ref="D44:D46"/>
    <mergeCell ref="C3:E3"/>
    <mergeCell ref="A3:B3"/>
    <mergeCell ref="E41:E43"/>
    <mergeCell ref="E35:E37"/>
    <mergeCell ref="B38:B40"/>
    <mergeCell ref="C38:C40"/>
    <mergeCell ref="D38:D40"/>
    <mergeCell ref="E38:E40"/>
    <mergeCell ref="A41:A43"/>
    <mergeCell ref="B41:B43"/>
    <mergeCell ref="F35:F37"/>
    <mergeCell ref="A38:A40"/>
    <mergeCell ref="E47:E49"/>
    <mergeCell ref="F47:F49"/>
    <mergeCell ref="C47:C49"/>
    <mergeCell ref="D47:D49"/>
    <mergeCell ref="E44:E46"/>
    <mergeCell ref="F44:F46"/>
    <mergeCell ref="F38:F40"/>
    <mergeCell ref="F41:F43"/>
    <mergeCell ref="E50:E52"/>
    <mergeCell ref="F50:F52"/>
    <mergeCell ref="A47:A49"/>
    <mergeCell ref="B47:B49"/>
    <mergeCell ref="A50:A52"/>
    <mergeCell ref="B50:B52"/>
    <mergeCell ref="C50:C52"/>
    <mergeCell ref="D50:D52"/>
    <mergeCell ref="A53:A55"/>
    <mergeCell ref="B53:B55"/>
    <mergeCell ref="C53:C55"/>
    <mergeCell ref="D53:D55"/>
    <mergeCell ref="E59:E61"/>
    <mergeCell ref="F59:F61"/>
    <mergeCell ref="A56:A58"/>
    <mergeCell ref="B56:B58"/>
    <mergeCell ref="C56:C58"/>
    <mergeCell ref="D56:D58"/>
    <mergeCell ref="E53:E55"/>
    <mergeCell ref="F53:F55"/>
    <mergeCell ref="E56:E58"/>
    <mergeCell ref="F56:F58"/>
    <mergeCell ref="E62:E64"/>
    <mergeCell ref="F62:F64"/>
    <mergeCell ref="A59:A61"/>
    <mergeCell ref="B59:B61"/>
    <mergeCell ref="A62:A64"/>
    <mergeCell ref="B62:B64"/>
    <mergeCell ref="C62:C64"/>
    <mergeCell ref="D62:D64"/>
    <mergeCell ref="C59:C61"/>
    <mergeCell ref="D59:D61"/>
    <mergeCell ref="A65:A67"/>
    <mergeCell ref="B65:B67"/>
    <mergeCell ref="C65:C67"/>
    <mergeCell ref="D65:D67"/>
    <mergeCell ref="E71:E73"/>
    <mergeCell ref="F71:F73"/>
    <mergeCell ref="A68:A70"/>
    <mergeCell ref="B68:B70"/>
    <mergeCell ref="C68:C70"/>
    <mergeCell ref="D68:D70"/>
    <mergeCell ref="E65:E67"/>
    <mergeCell ref="F65:F67"/>
    <mergeCell ref="E68:E70"/>
    <mergeCell ref="F68:F70"/>
    <mergeCell ref="E74:E76"/>
    <mergeCell ref="F74:F76"/>
    <mergeCell ref="A71:A73"/>
    <mergeCell ref="B71:B73"/>
    <mergeCell ref="A74:A76"/>
    <mergeCell ref="B74:B76"/>
    <mergeCell ref="C74:C76"/>
    <mergeCell ref="D74:D76"/>
    <mergeCell ref="C71:C73"/>
    <mergeCell ref="D71:D73"/>
    <mergeCell ref="A77:A79"/>
    <mergeCell ref="B77:B79"/>
    <mergeCell ref="C77:C79"/>
    <mergeCell ref="D77:D79"/>
    <mergeCell ref="E83:E85"/>
    <mergeCell ref="F83:F85"/>
    <mergeCell ref="A80:A82"/>
    <mergeCell ref="B80:B82"/>
    <mergeCell ref="C80:C82"/>
    <mergeCell ref="D80:D82"/>
    <mergeCell ref="E77:E79"/>
    <mergeCell ref="F77:F79"/>
    <mergeCell ref="E80:E82"/>
    <mergeCell ref="F80:F82"/>
    <mergeCell ref="E86:E88"/>
    <mergeCell ref="F86:F88"/>
    <mergeCell ref="A83:A85"/>
    <mergeCell ref="B83:B85"/>
    <mergeCell ref="A86:A88"/>
    <mergeCell ref="B86:B88"/>
    <mergeCell ref="C86:C88"/>
    <mergeCell ref="D86:D88"/>
    <mergeCell ref="C83:C85"/>
    <mergeCell ref="D83:D85"/>
    <mergeCell ref="E170:E172"/>
    <mergeCell ref="F170:F172"/>
    <mergeCell ref="A167:A169"/>
    <mergeCell ref="B167:B169"/>
    <mergeCell ref="A170:A172"/>
    <mergeCell ref="B170:B172"/>
    <mergeCell ref="C170:C172"/>
    <mergeCell ref="D170:D172"/>
    <mergeCell ref="C167:C169"/>
    <mergeCell ref="D167:D169"/>
    <mergeCell ref="E161:E163"/>
    <mergeCell ref="F161:F163"/>
    <mergeCell ref="E164:E166"/>
    <mergeCell ref="F164:F166"/>
    <mergeCell ref="E167:E169"/>
    <mergeCell ref="F167:F169"/>
    <mergeCell ref="A164:A166"/>
    <mergeCell ref="B164:B166"/>
    <mergeCell ref="C164:C166"/>
    <mergeCell ref="D164:D166"/>
    <mergeCell ref="A161:A163"/>
    <mergeCell ref="B161:B163"/>
    <mergeCell ref="C161:C163"/>
    <mergeCell ref="D161:D163"/>
    <mergeCell ref="E158:E160"/>
    <mergeCell ref="F158:F160"/>
    <mergeCell ref="A155:A157"/>
    <mergeCell ref="B155:B157"/>
    <mergeCell ref="A158:A160"/>
    <mergeCell ref="B158:B160"/>
    <mergeCell ref="C158:C160"/>
    <mergeCell ref="D158:D160"/>
    <mergeCell ref="C155:C157"/>
    <mergeCell ref="D155:D157"/>
    <mergeCell ref="E149:E151"/>
    <mergeCell ref="F149:F151"/>
    <mergeCell ref="E152:E154"/>
    <mergeCell ref="F152:F154"/>
    <mergeCell ref="E155:E157"/>
    <mergeCell ref="F155:F157"/>
    <mergeCell ref="A152:A154"/>
    <mergeCell ref="B152:B154"/>
    <mergeCell ref="C152:C154"/>
    <mergeCell ref="D152:D154"/>
    <mergeCell ref="A149:A151"/>
    <mergeCell ref="B149:B151"/>
    <mergeCell ref="C149:C151"/>
    <mergeCell ref="D149:D151"/>
    <mergeCell ref="E146:E148"/>
    <mergeCell ref="F146:F148"/>
    <mergeCell ref="A143:A145"/>
    <mergeCell ref="B143:B145"/>
    <mergeCell ref="A146:A148"/>
    <mergeCell ref="B146:B148"/>
    <mergeCell ref="C146:C148"/>
    <mergeCell ref="D146:D148"/>
    <mergeCell ref="C143:C145"/>
    <mergeCell ref="D143:D145"/>
    <mergeCell ref="E137:E139"/>
    <mergeCell ref="F137:F139"/>
    <mergeCell ref="E140:E142"/>
    <mergeCell ref="F140:F142"/>
    <mergeCell ref="E143:E145"/>
    <mergeCell ref="F143:F145"/>
    <mergeCell ref="A140:A142"/>
    <mergeCell ref="B140:B142"/>
    <mergeCell ref="C140:C142"/>
    <mergeCell ref="D140:D142"/>
    <mergeCell ref="A137:A139"/>
    <mergeCell ref="B137:B139"/>
    <mergeCell ref="C137:C139"/>
    <mergeCell ref="D137:D139"/>
    <mergeCell ref="E134:E136"/>
    <mergeCell ref="F134:F136"/>
    <mergeCell ref="A131:A133"/>
    <mergeCell ref="B131:B133"/>
    <mergeCell ref="A134:A136"/>
    <mergeCell ref="B134:B136"/>
    <mergeCell ref="C134:C136"/>
    <mergeCell ref="D134:D136"/>
    <mergeCell ref="C131:C133"/>
    <mergeCell ref="D131:D133"/>
    <mergeCell ref="E125:E127"/>
    <mergeCell ref="F125:F127"/>
    <mergeCell ref="E128:E130"/>
    <mergeCell ref="F128:F130"/>
    <mergeCell ref="E131:E133"/>
    <mergeCell ref="F131:F133"/>
    <mergeCell ref="A128:A130"/>
    <mergeCell ref="B128:B130"/>
    <mergeCell ref="C128:C130"/>
    <mergeCell ref="D128:D130"/>
    <mergeCell ref="A125:A127"/>
    <mergeCell ref="B125:B127"/>
    <mergeCell ref="C125:C127"/>
    <mergeCell ref="D125:D127"/>
    <mergeCell ref="E122:E124"/>
    <mergeCell ref="F122:F124"/>
    <mergeCell ref="A119:A121"/>
    <mergeCell ref="B119:B121"/>
    <mergeCell ref="A122:A124"/>
    <mergeCell ref="B122:B124"/>
    <mergeCell ref="C122:C124"/>
    <mergeCell ref="D122:D124"/>
    <mergeCell ref="C119:C121"/>
    <mergeCell ref="D119:D121"/>
    <mergeCell ref="E113:E115"/>
    <mergeCell ref="F113:F115"/>
    <mergeCell ref="E116:E118"/>
    <mergeCell ref="F116:F118"/>
    <mergeCell ref="E119:E121"/>
    <mergeCell ref="F119:F121"/>
    <mergeCell ref="A116:A118"/>
    <mergeCell ref="B116:B118"/>
    <mergeCell ref="C116:C118"/>
    <mergeCell ref="D116:D118"/>
    <mergeCell ref="A113:A115"/>
    <mergeCell ref="B113:B115"/>
    <mergeCell ref="C113:C115"/>
    <mergeCell ref="D113:D115"/>
    <mergeCell ref="E110:E112"/>
    <mergeCell ref="F110:F112"/>
    <mergeCell ref="A107:A109"/>
    <mergeCell ref="B107:B109"/>
    <mergeCell ref="A110:A112"/>
    <mergeCell ref="B110:B112"/>
    <mergeCell ref="C110:C112"/>
    <mergeCell ref="D110:D112"/>
    <mergeCell ref="C107:C109"/>
    <mergeCell ref="D107:D109"/>
    <mergeCell ref="E101:E103"/>
    <mergeCell ref="F101:F103"/>
    <mergeCell ref="E104:E106"/>
    <mergeCell ref="F104:F106"/>
    <mergeCell ref="E107:E109"/>
    <mergeCell ref="F107:F109"/>
    <mergeCell ref="A104:A106"/>
    <mergeCell ref="B104:B106"/>
    <mergeCell ref="C104:C106"/>
    <mergeCell ref="D104:D106"/>
    <mergeCell ref="A101:A103"/>
    <mergeCell ref="B101:B103"/>
    <mergeCell ref="C101:C103"/>
    <mergeCell ref="D101:D103"/>
    <mergeCell ref="E98:E100"/>
    <mergeCell ref="F98:F100"/>
    <mergeCell ref="A95:A97"/>
    <mergeCell ref="B95:B97"/>
    <mergeCell ref="A98:A100"/>
    <mergeCell ref="B98:B100"/>
    <mergeCell ref="C98:C100"/>
    <mergeCell ref="D98:D100"/>
    <mergeCell ref="C95:C97"/>
    <mergeCell ref="D95:D97"/>
    <mergeCell ref="E89:E91"/>
    <mergeCell ref="F89:F91"/>
    <mergeCell ref="E92:E94"/>
    <mergeCell ref="F92:F94"/>
    <mergeCell ref="E95:E97"/>
    <mergeCell ref="F95:F97"/>
    <mergeCell ref="A92:A94"/>
    <mergeCell ref="B92:B94"/>
    <mergeCell ref="C92:C94"/>
    <mergeCell ref="D92:D94"/>
    <mergeCell ref="A89:A91"/>
    <mergeCell ref="B89:B91"/>
    <mergeCell ref="C89:C91"/>
    <mergeCell ref="D89:D91"/>
    <mergeCell ref="A599:A601"/>
    <mergeCell ref="B599:B601"/>
    <mergeCell ref="C599:C601"/>
    <mergeCell ref="D599:D601"/>
    <mergeCell ref="A602:A604"/>
    <mergeCell ref="B602:B604"/>
    <mergeCell ref="C602:C604"/>
    <mergeCell ref="D602:D604"/>
  </mergeCells>
  <conditionalFormatting sqref="G5:K5 G8:K8 G11:K11 G14:K14 G17:K17 G20:K20 G23:K23 G26:K26 G29:K29 G32:K32 G35:K35 G38:K38 G41:K41 G44:K44 G47:K47 G50:K50 G53:K53 G56:K56 G59:K59 G62:K62 G65:K65 G68:K68 G71:K71 G74:K74 G77:K77 G80:K80 G83:K83 G86:K86 G89:K89 G92:K92 G95:K95 G98:K98 G101:K101 G104:K104 G107:K107 G110:K110 G113:K113 G116:K116 G119:K119 G122:K122 G125:K125 G128:K128 G131:K131 G134:K134 G137:K137 G140:K140 G143:K143 G146:K146 G149:K149 G152:K152 G155:K155 G158:K158 G161:K161 G164:K164 G167:K167 G170:K170 G173:K173 G176:K176 G179:K179 G182:K182 G185:K185 G188:K188 G191:K191 G194:K194 G197:K197 G200:K200 G203:K203 G206:K206 G209:K209 G212:K212 G215:K215 G218:K218 G221:K221 G224:K224 G227:K227 G230:K230 G233:K233 G236:K236 G239:K239 G242:K242 G245:K245 G248:K248 G251:K251 G254:K254 G257:K257 G260:K260 G263:K263 G266:K266 G269:K269 G272:K272 G275:K275 G278:K278 G281:K281 G284:K284 G287:K287 G290:K290 G293:K293 G296:K296 G299:K299 G302:K302 G305:K305 G308:K308 G311:K311 G314:K314 G317:K317 G320:K320 G323:K323 G326:K326 G329:K329 G332:K332 G335:K335 G338:K338 G341:K341 G344:K344 G347:K347 G350:K350 G353:K353 G356:K356 G359:K359 G362:K362 G365:K365 G368:K368 G371:K371 G374:K374 G377:K377 G380:K380 G383:K383 G386:K386 G389:K389 G392:K392 G395:K395 G398:K398 G401:K401 G404:K404 G407:K407 G410:K410 G413:K413 G416:K416 G419:K419 G422:K422 G425:K425 G428:K428 G431:K431 G434:K434 G437:K437 G440:K440 G443:K443 G446:K446 G449:K449 G452:K452 G455:K455 G458:K458 G461:K461 G464:K464 G467:K467 G470:K470 G473:K473 G476:K476 G479:K479 G482:K482 G485:K485 G488:K488 G491:K491 G494:K494 G497:K497 G500:K500 G503:K503 G506:K506 G509:K509 G512:K512 G515:K515 G518:K518 G521:K521 G524:K524 G527:K527 G530:K530 G533:K533 G536:K536 G539:K539 G542:K542 G545:K545 G548:K548 G551:K551 G554:K554 G557:K557 G560:K560 G563:K563 G566:K566 G569:K569 G572:K572 G575:K575 G578:K578 G581:K581 G584:K584 G587:K587 G590:K590 G593:K593 G596:K596 G599:K599 G602:K602 G605:K605 G608:K608 G611:K611 G614:K614 G617:K617 G620:K620 G623:K623 G626:K626 G629:K629 G632:K632 G635:K635 G638:K638 G641:K641 G644:K644 G647:K647 G650:K650 G653:K653 G656:K656 G659:K659 G662:K662 G665:K665 G668:K668 G671:K671 G674:K674 G677:K677 G680:K680 G683:K683 G686:K686 G689:K689 G692:K692 G695:K695 G698:K698 G701:K701 G704:K704 G707:K707 G710:K710 G713:K713 G716:K716 G719:K719 G722:K722 G725:K725 G728:K728 G731:K731 G734:K734 G737:K737 G740:K740 G743:K743 G746:K746 G749:K749 G752:K752">
    <cfRule type="expression" priority="1" dxfId="3" stopIfTrue="1">
      <formula>$A5=0</formula>
    </cfRule>
  </conditionalFormatting>
  <conditionalFormatting sqref="G6:K6 G9:K9 G12:K12 G15:K15 G18:K18 G21:K21 G24:K24 G27:K27 G30:K30 G33:K33 G36:K36 G39:K39 G42:K42 G45:K45 G48:K48 G51:K51 G54:K54 G57:K57 G60:K60 G63:K63 G66:K66 G69:K69 G72:K72 G75:K75 G78:K78 G81:K81 G84:K84 G87:K87 G90:K90 G93:K93 G96:K96 G99:K99 G102:K102 G105:K105 G108:K108 G111:K111 G114:K114 G117:K117 G120:K120 G123:K123 G126:K126 G129:K129 G132:K132 G135:K135 G138:K138 G141:K141 G144:K144 G147:K147 G150:K150 G153:K153 G156:K156 G159:K159 G162:K162 G165:K165 G168:K168 G171:K171 G174:K174 G177:K177 G180:K180 G183:K183 G186:K186 G189:K189 G192:K192 G195:K195 G198:K198 G201:K201 G204:K204 G207:K207 G210:K210 G213:K213 G216:K216 G219:K219 G222:K222 G225:K225 G228:K228 G231:K231 G234:K234 G237:K237 G240:K240 G243:K243 G246:K246 G249:K249 G252:K252 G255:K255 G258:K258 G261:K261 G264:K264 G267:K267 G270:K270 G273:K273 G276:K276 G279:K279 G282:K282 G285:K285 G288:K288 G291:K291 G294:K294 G297:K297 G300:K300 G303:K303 G306:K306 G309:K309 G312:K312 G315:K315 G318:K318 G321:K321 G324:K324 G327:K327 G330:K330 G333:K333 G336:K336 G339:K339 G342:K342 G345:K345 G348:K348 G351:K351 G354:K354 G357:K357 G360:K360 G363:K363 G366:K366 G369:K369 G372:K372 G375:K375 G378:K378 G381:K381 G384:K384 G387:K387 G390:K390 G393:K393 G396:K396 G399:K399 G402:K402 G405:K405 G408:K408 G411:K411 G414:K414 G417:K417 G420:K420 G423:K423 G426:K426 G429:K429 G432:K432 G435:K435 G438:K438 G441:K441 G444:K444 G447:K447 G450:K450 G453:K453 G456:K456 G459:K459 G462:K462 G465:K465 G468:K468 G471:K471 G474:K474 G477:K477 G480:K480 G483:K483 G486:K486 G489:K489 G492:K492 G495:K495 G498:K498 G501:K501 G504:K504 G507:K507 G510:K510 G513:K513 G516:K516 G519:K519 G522:K522 G525:K525 G528:K528 G531:K531 G534:K534 G537:K537 G540:K540 G543:K543 G546:K546 G549:K549 G552:K552 G555:K555 G558:K558 G561:K561 G564:K564 G567:K567 G570:K570 G573:K573 G576:K576 G579:K579 G582:K582 G585:K585 G588:K588 G591:K591 G594:K594 G597:K597 G600:K600 G603:K603 G606:K606 G609:K609 G612:K612 G615:K615 G618:K618 G621:K621 G624:K624 G627:K627 G630:K630 G633:K633 G636:K636 G639:K639 G642:K642 G645:K645 G648:K648 G651:K651 G654:K654 G657:K657 G660:K660 G663:K663 G666:K666 G669:K669 G672:K672 G675:K675 G678:K678 G681:K681 G684:K684 G687:K687 G690:K690 G693:K693 G696:K696 G699:K699 G702:K702 G705:K705 G708:K708 G711:K711 G714:K714 G717:K717 G720:K720 G723:K723 G726:K726 G729:K729 G732:K732 G735:K735 G738:K738 G741:K741 G744:K744 G747:K747 G750:K750 G753:K753">
    <cfRule type="expression" priority="2" dxfId="3" stopIfTrue="1">
      <formula>$A5=0</formula>
    </cfRule>
  </conditionalFormatting>
  <conditionalFormatting sqref="G7:K7 G10:K10 G13:K13 G16:K16 G19:K19 G22:K22 G25:K25 G28:K28 G31:K31 G34:K34 G37:K37 G40:K40 G43:K43 G46:K46 G49:K49 G52:K52 G55:K55 G58:K58 G61:K61 G64:K64 G67:K67 G70:K70 G73:K73 G76:K76 G79:K79 G82:K82 G85:K85 G88:K88 G91:K91 G94:K94 G97:K97 G100:K100 G103:K103 G106:K106 G109:K109 G112:K112 G115:K115 G118:K118 G121:K121 G124:K124 G127:K127 G130:K130 G133:K133 G136:K136 G139:K139 G142:K142 G145:K145 G148:K148 G151:K151 G154:K154 G157:K157 G160:K160 G163:K163 G166:K166 G169:K169 G172:K172 G175:K175 G178:K178 G181:K181 G184:K184 G187:K187 G190:K190 G193:K193 G196:K196 G199:K199 G202:K202 G205:K205 G208:K208 G211:K211 G214:K214 G217:K217 G220:K220 G223:K223 G226:K226 G229:K229 G232:K232 G235:K235 G238:K238 G241:K241 G244:K244 G247:K247 G250:K250 G253:K253 G256:K256 G259:K259 G262:K262 G265:K265 G268:K268 G271:K271 G274:K274 G277:K277 G280:K280 G283:K283 G286:K286 G289:K289 G292:K292 G295:K295 G298:K298 G301:K301 G304:K304 G307:K307 G310:K310 G313:K313 G316:K316 G319:K319 G322:K322 G325:K325 G328:K328 G331:K331 G334:K334 G337:K337 G340:K340 G343:K343 G346:K346 G349:K349 G352:K352 G355:K355 G358:K358 G361:K361 G364:K364 G367:K367 G370:K370 G373:K373 G376:K376 G379:K379 G382:K382 G385:K385 G388:K388 G391:K391 G394:K394 G397:K397 G400:K400 G403:K403 G406:K406 G409:K409 G412:K412 G415:K415 G418:K418 G421:K421 G424:K424 G427:K427 G430:K430 G433:K433 G436:K436 G439:K439 G442:K442 G445:K445 G448:K448 G451:K451 G454:K454 G457:K457 G460:K460 G463:K463 G466:K466 G469:K469 G472:K472 G475:K475 G478:K478 G481:K481 G484:K484 G487:K487 G490:K490 G493:K493 G496:K496 G499:K499 G502:K502 G505:K505 G508:K508 G511:K511 G514:K514 G517:K517 G520:K520 G523:K523 G526:K526 G529:K529 G532:K532 G535:K535 G538:K538 G541:K541 G544:K544 G547:K547 G550:K550 G553:K553 G556:K556 G559:K559 G562:K562 G565:K565 G568:K568 G571:K571 G574:K574 G577:K577 G580:K580 G583:K583 G586:K586 G589:K589 G592:K592 G595:K595 G598:K598 G601:K601 G604:K604 G607:K607 G610:K610 G613:K613 G616:K616 G619:K619 G622:K622 G625:K625 G628:K628 G631:K631 G634:K634 G637:K637 G640:K640 G643:K643 G646:K646 G649:K649 G652:K652 G655:K655 G658:K658 G661:K661 G664:K664 G667:K667 G670:K670 G673:K673 G676:K676 G679:K679 G682:K682 G685:K685 G688:K688 G691:K691 G694:K694 G697:K697 G700:K700 G703:K703 G706:K706 G709:K709 G712:K712 G715:K715 G718:K718 G721:K721 G724:K724 G727:K727 G730:K730 G733:K733 G736:K736 G739:K739 G742:K742 G745:K745 G748:K748 G751:K751 G754:K754">
    <cfRule type="expression" priority="3" dxfId="3" stopIfTrue="1">
      <formula>$A5=0</formula>
    </cfRule>
  </conditionalFormatting>
  <conditionalFormatting sqref="A11 A14 A5:A8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A449 A452 A455 A458 A461 A464 A467 A470 A473 A476 A479 A482 A485 A488 A491 A494 A497 A500 A503 A506 A509 A512 A515 A518 A521 A524 A527 A530 A533 A536 A539 A542 A545 A548 A551 A554 A557 A560 A563 A566 A569 A572 A575 A578 A581 A584 A587 A590 A593 A596 A599 A602 A605 A608 A611 A614 A617 A620 A623 A626 A629 A632 A635 A638 A641 A644 A647 A650 A653 A656 A659 A662 A665 A668 A671 A674 A677 A680 A683 A686 A689 A692 A695 A698 A701 A704 A707 A710 A713 A716 A719 A722 A725 A728 A731 A734 A737 A740 A743 A746 A749 A752">
    <cfRule type="cellIs" priority="4" dxfId="3" operator="equal" stopIfTrue="1">
      <formula>0</formula>
    </cfRule>
  </conditionalFormatting>
  <conditionalFormatting sqref="B5:F754">
    <cfRule type="cellIs" priority="5" dxfId="4" operator="greaterThan" stopIfTrue="1">
      <formula>0</formula>
    </cfRule>
    <cfRule type="expression" priority="6" dxfId="3" stopIfTrue="1">
      <formula>$A5=0</formula>
    </cfRule>
  </conditionalFormatting>
  <dataValidations count="5">
    <dataValidation type="list" allowBlank="1" showInputMessage="1" showErrorMessage="1" sqref="C3:E3">
      <formula1>開課科系</formula1>
    </dataValidation>
    <dataValidation type="list" allowBlank="1" showInputMessage="1" showErrorMessage="1" sqref="B11:F11 B752:F752 B749:F749 B746:F746 B743:F743 B740:F740 B737:F737 B734:F734 B731:F731 B728:F728 B725:F725 B722:F722 B719:F719 B716:F716 B713:F713 B710:F710 B707:F707 B704:F704 B701:F701 B698:F698 B695:F695 B692:F692 B689:F689 B686:F686 B683:F683 B680:F680 B677:F677 B674:F674 B671:F671 B668:F668 B665:F665 B662:F662 B659:F659 B656:F656 B653:F653 B650:F650 B647:F647 B644:F644 B641:F641 B638:F638 B635:F635 B632:F632 B629:F629 B626:F626 B623:F623 B620:F620 B617:F617 B614:F614 B611:F611 B608:F608 B605:F605 B602:F602 B599:F599 B596:F596 B593:F593 B590:F590 B587:F587 B584:F584 B581:F581 B578:F578 B575:F575 B572:F572 B569:F569 B566:F566 B563:F563 B560:F560 B557:F557 B554:F554 B551:F551 B548:F548 B545:F545 B542:F542 B539:F539 B536:F536 B533:F533 B530:F530 B527:F527 B524:F524 B521:F521 B518:F518 B515:F515 B512:F512 B509:F509 B506:F506 B503:F503 B500:F500 B497:F497 B494:F494 B491:F491 B488:F488 B485:F485 B482:F482 B479:F479 B476:F476 B473:F473 B470:F470 B467:F467 B464:F464 B461:F461 B458:F458">
      <formula1>授課科系</formula1>
    </dataValidation>
    <dataValidation type="list" allowBlank="1" showInputMessage="1" showErrorMessage="1" sqref="B455:F455 B452:F452 B449:F449 B446:F446 B443:F443 B440:F440 B437:F437 B434:F434 B431:F431 B428:F428 B425:F425 B422:F422 B419:F419 B416:F416 B413:F413 B410:F410 B407:F407 B404:F404 B401:F401 B398:F398 B395:F395 B392:F392 B389:F389 B386:F386 B383:F383 B380:F380 B377:F377 B374:F374 B371:F371 B368:F368 B365:F365 B362:F362 B359:F359 B356:F356 B353:F353 B350:F350 B347:F347 B344:F344 B341:F341 B338:F338 B335:F335 B332:F332 B329:F329 B326:F326 B323:F323 B320:F320 B317:F317 B314:F314 B311:F311 B308:F308 B305:F305 B302:F302 B299:F299 B296:F296 B293:F293 B290:F290 B287:F287 B284:F284 B281:F281 B278:F278 B275:F275 B272:F272 B269:F269 B266:F266 B263:F263 B260:F260 B257:F257 B254:F254 B251:F251 B248:F248 B245:F245 B242:F242 B239:F239 B236:F236 B233:F233 B230:F230 B227:F227 B224:F224 B221:F221 B218:F218 B215:F215 B212:F212 B209:F209 B206:F206 B203:F203 B200:F200 B197:F197 B194:F194 B191:F191 B188:F188 B185:F185 B182:F182 B179:F179 B176:F176 B173:F173 B170:F170 B167:F167 B164:F164 B161:F161 B158:F158">
      <formula1>授課科系</formula1>
    </dataValidation>
    <dataValidation type="list" allowBlank="1" showInputMessage="1" showErrorMessage="1" sqref="B155:F155 B152:F152 B149:F149 B146:F146 B143:F143 B140:F140 B137:F137 B134:F134 B131:F131 B128:F128 B125:F125 B122:F122 B119:F119 B116:F116 B113:F113 B110:F110 B107:F107 B104:F104 B101:F101 B98:F98 B95:F95 B92:F92 B89:F89 B86:F86 B83:F83 B80:F80 B77:F77 B74:F74 B71:F71 B68:F68 B65:F65 B62:F62 B59:F59 B56:F56 B53:F53 B50:F50 B47:F47 B44:F44 B41:F41 B38:F38 B35:F35 B32:F32 B29:F29 B26:F26 B23:F23 B20:F20 B17:F17 B5:F8 B14:F14">
      <formula1>授課科系</formula1>
    </dataValidation>
    <dataValidation type="list" allowBlank="1" showInputMessage="1" showErrorMessage="1" sqref="G5:G754">
      <formula1>書單選項</formula1>
    </dataValidation>
  </dataValidations>
  <printOptions horizontalCentered="1"/>
  <pageMargins left="0.3937007874015748" right="0.31496062992125984" top="0.5511811023622047" bottom="0.3937007874015748" header="0.1968503937007874" footer="0.2755905511811024"/>
  <pageSetup horizontalDpi="600" verticalDpi="600" orientation="landscape" paperSize="9" r:id="rId1"/>
  <headerFooter alignWithMargins="0">
    <oddFooter>&amp;L&amp;10&amp;F&amp;C&amp;10第 &amp;P / &amp;N 頁&amp;R&amp;10列印日期：&amp;D  (&amp;T)</oddFooter>
  </headerFooter>
</worksheet>
</file>

<file path=xl/worksheets/sheet3.xml><?xml version="1.0" encoding="utf-8"?>
<worksheet xmlns="http://schemas.openxmlformats.org/spreadsheetml/2006/main" xmlns:r="http://schemas.openxmlformats.org/officeDocument/2006/relationships">
  <sheetPr>
    <tabColor indexed="43"/>
  </sheetPr>
  <dimension ref="A1:H18"/>
  <sheetViews>
    <sheetView zoomScale="80" zoomScaleNormal="80" workbookViewId="0" topLeftCell="A1">
      <pane ySplit="1" topLeftCell="BM2" activePane="bottomLeft" state="frozen"/>
      <selection pane="topLeft" activeCell="C7" sqref="C7"/>
      <selection pane="bottomLeft" activeCell="H2" sqref="H2"/>
    </sheetView>
  </sheetViews>
  <sheetFormatPr defaultColWidth="9.00390625" defaultRowHeight="16.5"/>
  <cols>
    <col min="1" max="1" width="14.50390625" style="9" customWidth="1"/>
    <col min="2" max="2" width="8.625" style="9" customWidth="1"/>
    <col min="3" max="3" width="4.25390625" style="9" customWidth="1"/>
    <col min="4" max="4" width="5.00390625" style="9" customWidth="1"/>
    <col min="5" max="5" width="17.00390625" style="9" hidden="1" customWidth="1"/>
    <col min="6" max="6" width="9.00390625" style="9" hidden="1" customWidth="1"/>
    <col min="7" max="16384" width="8.25390625" style="9" customWidth="1"/>
  </cols>
  <sheetData>
    <row r="1" spans="1:8" s="13" customFormat="1" ht="40.5" customHeight="1">
      <c r="A1" s="19" t="s">
        <v>14</v>
      </c>
      <c r="B1" s="19" t="s">
        <v>19</v>
      </c>
      <c r="C1" s="14" t="s">
        <v>2</v>
      </c>
      <c r="D1" s="14" t="s">
        <v>9</v>
      </c>
      <c r="E1" s="51" t="s">
        <v>38</v>
      </c>
      <c r="F1" s="51"/>
      <c r="G1" s="19" t="s">
        <v>15</v>
      </c>
      <c r="H1" s="19" t="s">
        <v>16</v>
      </c>
    </row>
    <row r="2" spans="1:8" s="13" customFormat="1" ht="27" customHeight="1">
      <c r="A2" s="11"/>
      <c r="B2" s="11"/>
      <c r="C2" s="11">
        <v>1</v>
      </c>
      <c r="D2" s="11" t="s">
        <v>12</v>
      </c>
      <c r="E2" s="52"/>
      <c r="F2" s="52"/>
      <c r="G2" s="12">
        <v>101</v>
      </c>
      <c r="H2" s="12">
        <v>2</v>
      </c>
    </row>
    <row r="3" spans="1:8" ht="27" customHeight="1">
      <c r="A3" s="67" t="s">
        <v>48</v>
      </c>
      <c r="B3" s="11" t="s">
        <v>11</v>
      </c>
      <c r="C3" s="11">
        <v>2</v>
      </c>
      <c r="D3" s="11" t="s">
        <v>13</v>
      </c>
      <c r="E3" s="53" t="s">
        <v>42</v>
      </c>
      <c r="F3" s="55"/>
      <c r="G3" s="15"/>
      <c r="H3" s="16"/>
    </row>
    <row r="4" spans="1:8" ht="27" customHeight="1">
      <c r="A4" s="11" t="s">
        <v>29</v>
      </c>
      <c r="B4" s="71" t="s">
        <v>62</v>
      </c>
      <c r="C4" s="11">
        <v>3</v>
      </c>
      <c r="D4" s="15"/>
      <c r="E4" s="54" t="s">
        <v>39</v>
      </c>
      <c r="F4" s="54"/>
      <c r="G4" s="18"/>
      <c r="H4" s="18"/>
    </row>
    <row r="5" spans="1:8" ht="27" customHeight="1">
      <c r="A5" s="11" t="s">
        <v>35</v>
      </c>
      <c r="B5" s="48"/>
      <c r="C5" s="11">
        <v>4</v>
      </c>
      <c r="D5" s="17"/>
      <c r="E5" s="54" t="s">
        <v>41</v>
      </c>
      <c r="F5" s="54"/>
      <c r="G5" s="18"/>
      <c r="H5" s="18"/>
    </row>
    <row r="6" spans="1:8" ht="27" customHeight="1">
      <c r="A6" s="11" t="s">
        <v>30</v>
      </c>
      <c r="B6" s="48"/>
      <c r="C6" s="11">
        <v>5</v>
      </c>
      <c r="D6" s="17"/>
      <c r="E6" s="54" t="s">
        <v>40</v>
      </c>
      <c r="F6" s="54"/>
      <c r="G6" s="18"/>
      <c r="H6" s="18"/>
    </row>
    <row r="7" spans="1:8" ht="27" customHeight="1">
      <c r="A7" s="11" t="s">
        <v>34</v>
      </c>
      <c r="B7" s="17"/>
      <c r="C7" s="16"/>
      <c r="D7" s="18"/>
      <c r="E7" s="54" t="s">
        <v>43</v>
      </c>
      <c r="F7" s="54"/>
      <c r="G7" s="18"/>
      <c r="H7" s="18"/>
    </row>
    <row r="8" spans="1:8" ht="27" customHeight="1">
      <c r="A8" s="11" t="s">
        <v>33</v>
      </c>
      <c r="B8" s="17"/>
      <c r="C8" s="18"/>
      <c r="D8" s="18"/>
      <c r="G8" s="18"/>
      <c r="H8" s="18"/>
    </row>
    <row r="9" spans="1:8" ht="27" customHeight="1">
      <c r="A9" s="11" t="s">
        <v>55</v>
      </c>
      <c r="C9" s="18"/>
      <c r="D9" s="18"/>
      <c r="G9" s="18"/>
      <c r="H9" s="18"/>
    </row>
    <row r="10" spans="1:8" ht="27" customHeight="1">
      <c r="A10" s="11" t="s">
        <v>32</v>
      </c>
      <c r="B10" s="17"/>
      <c r="C10" s="18"/>
      <c r="D10" s="18"/>
      <c r="G10" s="18"/>
      <c r="H10" s="18"/>
    </row>
    <row r="11" spans="1:8" ht="27" customHeight="1">
      <c r="A11" s="11" t="s">
        <v>31</v>
      </c>
      <c r="B11" s="17"/>
      <c r="C11" s="18"/>
      <c r="D11" s="18"/>
      <c r="G11" s="18"/>
      <c r="H11" s="18"/>
    </row>
    <row r="12" spans="1:8" ht="27" customHeight="1">
      <c r="A12" s="11" t="s">
        <v>24</v>
      </c>
      <c r="B12" s="17"/>
      <c r="C12" s="18"/>
      <c r="D12" s="18"/>
      <c r="G12" s="18"/>
      <c r="H12" s="18"/>
    </row>
    <row r="13" spans="1:2" ht="27" customHeight="1">
      <c r="A13" s="11" t="s">
        <v>36</v>
      </c>
      <c r="B13" s="18"/>
    </row>
    <row r="14" ht="27" customHeight="1">
      <c r="A14" s="11" t="s">
        <v>49</v>
      </c>
    </row>
    <row r="15" ht="27" customHeight="1">
      <c r="A15" s="11" t="s">
        <v>50</v>
      </c>
    </row>
    <row r="16" ht="27" customHeight="1">
      <c r="A16" s="11" t="s">
        <v>54</v>
      </c>
    </row>
    <row r="17" ht="27" customHeight="1">
      <c r="A17" s="11" t="s">
        <v>60</v>
      </c>
    </row>
    <row r="18" ht="27" customHeight="1">
      <c r="A18" s="48"/>
    </row>
  </sheetData>
  <sheetProtection password="C73B" sheet="1" objects="1" scenarios="1" selectLockedCells="1"/>
  <printOptions horizontalCentered="1"/>
  <pageMargins left="0.3937007874015748" right="0.3937007874015748" top="0.4724409448818898" bottom="0.4724409448818898" header="1.0236220472440944" footer="0.31496062992125984"/>
  <pageSetup horizontalDpi="600" verticalDpi="600" orientation="landscape" paperSize="9" r:id="rId1"/>
  <headerFooter alignWithMargins="0">
    <oddHeader>&amp;R第&amp;P/&amp;N頁</oddHeader>
    <oddFooter>&amp;L單位主任：&amp;R&amp;10列印日期：&amp;D  (&amp;T)</oddFooter>
  </headerFooter>
</worksheet>
</file>

<file path=xl/worksheets/sheet4.xml><?xml version="1.0" encoding="utf-8"?>
<worksheet xmlns="http://schemas.openxmlformats.org/spreadsheetml/2006/main" xmlns:r="http://schemas.openxmlformats.org/officeDocument/2006/relationships">
  <sheetPr>
    <tabColor indexed="43"/>
  </sheetPr>
  <dimension ref="A1:K251"/>
  <sheetViews>
    <sheetView zoomScale="90" zoomScaleNormal="90" workbookViewId="0" topLeftCell="A1">
      <pane ySplit="1" topLeftCell="BM2" activePane="bottomLeft" state="frozen"/>
      <selection pane="topLeft" activeCell="C7" sqref="C7"/>
      <selection pane="bottomLeft" activeCell="H13" sqref="H13"/>
    </sheetView>
  </sheetViews>
  <sheetFormatPr defaultColWidth="9.00390625" defaultRowHeight="16.5"/>
  <cols>
    <col min="1" max="1" width="3.875" style="66" customWidth="1"/>
    <col min="2" max="2" width="4.50390625" style="9" customWidth="1"/>
    <col min="3" max="3" width="11.875" style="4" customWidth="1"/>
    <col min="4" max="4" width="8.625" style="4" customWidth="1"/>
    <col min="5" max="5" width="4.25390625" style="4" customWidth="1"/>
    <col min="6" max="6" width="5.00390625" style="4" customWidth="1"/>
    <col min="7" max="7" width="18.375" style="4" customWidth="1"/>
    <col min="8" max="8" width="38.75390625" style="10" customWidth="1"/>
    <col min="9" max="9" width="15.375" style="4" customWidth="1"/>
    <col min="10" max="10" width="11.75390625" style="4" customWidth="1"/>
    <col min="11" max="11" width="19.50390625" style="4" customWidth="1"/>
    <col min="12" max="16384" width="8.25390625" style="4" customWidth="1"/>
  </cols>
  <sheetData>
    <row r="1" spans="1:11" s="1" customFormat="1" ht="40.5" customHeight="1" thickBot="1">
      <c r="A1" s="59" t="s">
        <v>7</v>
      </c>
      <c r="B1" s="60" t="s">
        <v>0</v>
      </c>
      <c r="C1" s="61" t="s">
        <v>8</v>
      </c>
      <c r="D1" s="61" t="s">
        <v>1</v>
      </c>
      <c r="E1" s="59" t="s">
        <v>2</v>
      </c>
      <c r="F1" s="59" t="s">
        <v>9</v>
      </c>
      <c r="G1" s="59" t="s">
        <v>3</v>
      </c>
      <c r="H1" s="59" t="s">
        <v>4</v>
      </c>
      <c r="I1" s="59" t="s">
        <v>5</v>
      </c>
      <c r="J1" s="59" t="s">
        <v>6</v>
      </c>
      <c r="K1" s="62" t="s">
        <v>28</v>
      </c>
    </row>
    <row r="2" spans="1:11" ht="20.25" customHeight="1">
      <c r="A2" s="63">
        <v>1</v>
      </c>
      <c r="B2" s="2">
        <f aca="true" t="shared" si="0" ref="B2:B67">ROW()-1</f>
        <v>1</v>
      </c>
      <c r="C2" s="31" t="str">
        <f aca="true" t="shared" si="1" ref="C2:G11">IF($B2&gt;列印列號,"",INDEX(建議書單,$B2*3+2,COLUMN()-1))</f>
        <v>調理保健技術科</v>
      </c>
      <c r="D2" s="31" t="str">
        <f t="shared" si="1"/>
        <v>二專
(在職)</v>
      </c>
      <c r="E2" s="3">
        <f t="shared" si="1"/>
        <v>1</v>
      </c>
      <c r="F2" s="3" t="str">
        <f t="shared" si="1"/>
        <v>必</v>
      </c>
      <c r="G2" s="34" t="str">
        <f t="shared" si="1"/>
        <v>生物</v>
      </c>
      <c r="H2" s="34" t="str">
        <f aca="true" t="shared" si="2" ref="H2:K21">IF($A2="","",INDEX(建議書單,$B2*3+1+$A2,COLUMN()-1))</f>
        <v>沿用 (已購書)</v>
      </c>
      <c r="I2" s="34">
        <f t="shared" si="2"/>
        <v>0</v>
      </c>
      <c r="J2" s="34">
        <f t="shared" si="2"/>
        <v>0</v>
      </c>
      <c r="K2" s="37">
        <f t="shared" si="2"/>
        <v>0</v>
      </c>
    </row>
    <row r="3" spans="1:11" ht="20.25" customHeight="1">
      <c r="A3" s="64"/>
      <c r="B3" s="5">
        <f t="shared" si="0"/>
        <v>2</v>
      </c>
      <c r="C3" s="32" t="str">
        <f t="shared" si="1"/>
        <v>健康美容觀光科</v>
      </c>
      <c r="D3" s="32" t="str">
        <f t="shared" si="1"/>
        <v>五專</v>
      </c>
      <c r="E3" s="6">
        <f t="shared" si="1"/>
        <v>1</v>
      </c>
      <c r="F3" s="6" t="str">
        <f t="shared" si="1"/>
        <v>必</v>
      </c>
      <c r="G3" s="35" t="str">
        <f t="shared" si="1"/>
        <v>自然科學</v>
      </c>
      <c r="H3" s="35">
        <f t="shared" si="2"/>
      </c>
      <c r="I3" s="35">
        <f t="shared" si="2"/>
      </c>
      <c r="J3" s="35">
        <f t="shared" si="2"/>
      </c>
      <c r="K3" s="38">
        <f t="shared" si="2"/>
      </c>
    </row>
    <row r="4" spans="1:11" ht="20.25" customHeight="1">
      <c r="A4" s="64"/>
      <c r="B4" s="5">
        <f t="shared" si="0"/>
        <v>3</v>
      </c>
      <c r="C4" s="32" t="str">
        <f t="shared" si="1"/>
        <v>健康美容觀光科</v>
      </c>
      <c r="D4" s="32" t="str">
        <f t="shared" si="1"/>
        <v>五專</v>
      </c>
      <c r="E4" s="6">
        <f t="shared" si="1"/>
        <v>2</v>
      </c>
      <c r="F4" s="6" t="str">
        <f t="shared" si="1"/>
        <v>選</v>
      </c>
      <c r="G4" s="35" t="str">
        <f t="shared" si="1"/>
        <v>勞動檢查實務</v>
      </c>
      <c r="H4" s="35">
        <f t="shared" si="2"/>
      </c>
      <c r="I4" s="35">
        <f t="shared" si="2"/>
      </c>
      <c r="J4" s="35">
        <f t="shared" si="2"/>
      </c>
      <c r="K4" s="38">
        <f t="shared" si="2"/>
      </c>
    </row>
    <row r="5" spans="1:11" ht="20.25" customHeight="1">
      <c r="A5" s="64"/>
      <c r="B5" s="5">
        <f t="shared" si="0"/>
        <v>4</v>
      </c>
      <c r="C5" s="32">
        <f t="shared" si="1"/>
      </c>
      <c r="D5" s="32">
        <f t="shared" si="1"/>
      </c>
      <c r="E5" s="6">
        <f t="shared" si="1"/>
      </c>
      <c r="F5" s="6">
        <f t="shared" si="1"/>
      </c>
      <c r="G5" s="35">
        <f t="shared" si="1"/>
      </c>
      <c r="H5" s="35">
        <f t="shared" si="2"/>
      </c>
      <c r="I5" s="35">
        <f t="shared" si="2"/>
      </c>
      <c r="J5" s="35">
        <f t="shared" si="2"/>
      </c>
      <c r="K5" s="38">
        <f t="shared" si="2"/>
      </c>
    </row>
    <row r="6" spans="1:11" ht="20.25" customHeight="1" thickBot="1">
      <c r="A6" s="65"/>
      <c r="B6" s="7">
        <f t="shared" si="0"/>
        <v>5</v>
      </c>
      <c r="C6" s="33">
        <f t="shared" si="1"/>
      </c>
      <c r="D6" s="33">
        <f t="shared" si="1"/>
      </c>
      <c r="E6" s="8">
        <f t="shared" si="1"/>
      </c>
      <c r="F6" s="8">
        <f t="shared" si="1"/>
      </c>
      <c r="G6" s="36">
        <f t="shared" si="1"/>
      </c>
      <c r="H6" s="36">
        <f t="shared" si="2"/>
      </c>
      <c r="I6" s="36">
        <f t="shared" si="2"/>
      </c>
      <c r="J6" s="36">
        <f t="shared" si="2"/>
      </c>
      <c r="K6" s="39">
        <f t="shared" si="2"/>
      </c>
    </row>
    <row r="7" spans="1:11" ht="20.25" customHeight="1">
      <c r="A7" s="63"/>
      <c r="B7" s="2">
        <f t="shared" si="0"/>
        <v>6</v>
      </c>
      <c r="C7" s="31">
        <f t="shared" si="1"/>
      </c>
      <c r="D7" s="31">
        <f t="shared" si="1"/>
      </c>
      <c r="E7" s="3">
        <f t="shared" si="1"/>
      </c>
      <c r="F7" s="3">
        <f t="shared" si="1"/>
      </c>
      <c r="G7" s="34">
        <f t="shared" si="1"/>
      </c>
      <c r="H7" s="34">
        <f t="shared" si="2"/>
      </c>
      <c r="I7" s="34">
        <f t="shared" si="2"/>
      </c>
      <c r="J7" s="34">
        <f t="shared" si="2"/>
      </c>
      <c r="K7" s="37">
        <f t="shared" si="2"/>
      </c>
    </row>
    <row r="8" spans="1:11" ht="20.25" customHeight="1">
      <c r="A8" s="64"/>
      <c r="B8" s="5">
        <f t="shared" si="0"/>
        <v>7</v>
      </c>
      <c r="C8" s="32">
        <f t="shared" si="1"/>
      </c>
      <c r="D8" s="32">
        <f t="shared" si="1"/>
      </c>
      <c r="E8" s="6">
        <f t="shared" si="1"/>
      </c>
      <c r="F8" s="6">
        <f t="shared" si="1"/>
      </c>
      <c r="G8" s="35">
        <f t="shared" si="1"/>
      </c>
      <c r="H8" s="35">
        <f t="shared" si="2"/>
      </c>
      <c r="I8" s="35">
        <f t="shared" si="2"/>
      </c>
      <c r="J8" s="35">
        <f t="shared" si="2"/>
      </c>
      <c r="K8" s="38">
        <f t="shared" si="2"/>
      </c>
    </row>
    <row r="9" spans="1:11" ht="20.25" customHeight="1">
      <c r="A9" s="64"/>
      <c r="B9" s="5">
        <f t="shared" si="0"/>
        <v>8</v>
      </c>
      <c r="C9" s="32">
        <f t="shared" si="1"/>
      </c>
      <c r="D9" s="32">
        <f t="shared" si="1"/>
      </c>
      <c r="E9" s="6">
        <f t="shared" si="1"/>
      </c>
      <c r="F9" s="6">
        <f t="shared" si="1"/>
      </c>
      <c r="G9" s="35">
        <f t="shared" si="1"/>
      </c>
      <c r="H9" s="35">
        <f t="shared" si="2"/>
      </c>
      <c r="I9" s="35">
        <f t="shared" si="2"/>
      </c>
      <c r="J9" s="35">
        <f t="shared" si="2"/>
      </c>
      <c r="K9" s="38">
        <f t="shared" si="2"/>
      </c>
    </row>
    <row r="10" spans="1:11" ht="20.25" customHeight="1">
      <c r="A10" s="64"/>
      <c r="B10" s="5">
        <f t="shared" si="0"/>
        <v>9</v>
      </c>
      <c r="C10" s="32">
        <f t="shared" si="1"/>
      </c>
      <c r="D10" s="32">
        <f t="shared" si="1"/>
      </c>
      <c r="E10" s="6">
        <f t="shared" si="1"/>
      </c>
      <c r="F10" s="6">
        <f t="shared" si="1"/>
      </c>
      <c r="G10" s="35">
        <f t="shared" si="1"/>
      </c>
      <c r="H10" s="35">
        <f t="shared" si="2"/>
      </c>
      <c r="I10" s="35">
        <f t="shared" si="2"/>
      </c>
      <c r="J10" s="35">
        <f t="shared" si="2"/>
      </c>
      <c r="K10" s="38">
        <f t="shared" si="2"/>
      </c>
    </row>
    <row r="11" spans="1:11" ht="20.25" customHeight="1" thickBot="1">
      <c r="A11" s="65"/>
      <c r="B11" s="7">
        <f t="shared" si="0"/>
        <v>10</v>
      </c>
      <c r="C11" s="33">
        <f t="shared" si="1"/>
      </c>
      <c r="D11" s="33">
        <f t="shared" si="1"/>
      </c>
      <c r="E11" s="8">
        <f t="shared" si="1"/>
      </c>
      <c r="F11" s="8">
        <f t="shared" si="1"/>
      </c>
      <c r="G11" s="36">
        <f t="shared" si="1"/>
      </c>
      <c r="H11" s="36">
        <f t="shared" si="2"/>
      </c>
      <c r="I11" s="36">
        <f t="shared" si="2"/>
      </c>
      <c r="J11" s="36">
        <f t="shared" si="2"/>
      </c>
      <c r="K11" s="39">
        <f t="shared" si="2"/>
      </c>
    </row>
    <row r="12" spans="1:11" ht="20.25" customHeight="1">
      <c r="A12" s="63"/>
      <c r="B12" s="2">
        <f t="shared" si="0"/>
        <v>11</v>
      </c>
      <c r="C12" s="31">
        <f aca="true" t="shared" si="3" ref="C12:G21">IF($B12&gt;列印列號,"",INDEX(建議書單,$B12*3+2,COLUMN()-1))</f>
      </c>
      <c r="D12" s="31">
        <f t="shared" si="3"/>
      </c>
      <c r="E12" s="3">
        <f t="shared" si="3"/>
      </c>
      <c r="F12" s="3">
        <f t="shared" si="3"/>
      </c>
      <c r="G12" s="34">
        <f t="shared" si="3"/>
      </c>
      <c r="H12" s="34">
        <f t="shared" si="2"/>
      </c>
      <c r="I12" s="34">
        <f t="shared" si="2"/>
      </c>
      <c r="J12" s="34">
        <f t="shared" si="2"/>
      </c>
      <c r="K12" s="37">
        <f t="shared" si="2"/>
      </c>
    </row>
    <row r="13" spans="1:11" ht="20.25" customHeight="1">
      <c r="A13" s="64"/>
      <c r="B13" s="5">
        <f t="shared" si="0"/>
        <v>12</v>
      </c>
      <c r="C13" s="32">
        <f t="shared" si="3"/>
      </c>
      <c r="D13" s="32">
        <f t="shared" si="3"/>
      </c>
      <c r="E13" s="6">
        <f t="shared" si="3"/>
      </c>
      <c r="F13" s="6">
        <f t="shared" si="3"/>
      </c>
      <c r="G13" s="35">
        <f t="shared" si="3"/>
      </c>
      <c r="H13" s="35">
        <f t="shared" si="2"/>
      </c>
      <c r="I13" s="35">
        <f t="shared" si="2"/>
      </c>
      <c r="J13" s="35">
        <f t="shared" si="2"/>
      </c>
      <c r="K13" s="38">
        <f t="shared" si="2"/>
      </c>
    </row>
    <row r="14" spans="1:11" ht="20.25" customHeight="1">
      <c r="A14" s="64"/>
      <c r="B14" s="5">
        <f t="shared" si="0"/>
        <v>13</v>
      </c>
      <c r="C14" s="32">
        <f t="shared" si="3"/>
      </c>
      <c r="D14" s="32">
        <f t="shared" si="3"/>
      </c>
      <c r="E14" s="6">
        <f t="shared" si="3"/>
      </c>
      <c r="F14" s="6">
        <f t="shared" si="3"/>
      </c>
      <c r="G14" s="35">
        <f t="shared" si="3"/>
      </c>
      <c r="H14" s="35">
        <f t="shared" si="2"/>
      </c>
      <c r="I14" s="35">
        <f t="shared" si="2"/>
      </c>
      <c r="J14" s="35">
        <f t="shared" si="2"/>
      </c>
      <c r="K14" s="38">
        <f t="shared" si="2"/>
      </c>
    </row>
    <row r="15" spans="1:11" ht="20.25" customHeight="1">
      <c r="A15" s="64"/>
      <c r="B15" s="5">
        <f t="shared" si="0"/>
        <v>14</v>
      </c>
      <c r="C15" s="32">
        <f t="shared" si="3"/>
      </c>
      <c r="D15" s="32">
        <f t="shared" si="3"/>
      </c>
      <c r="E15" s="6">
        <f t="shared" si="3"/>
      </c>
      <c r="F15" s="6">
        <f t="shared" si="3"/>
      </c>
      <c r="G15" s="35">
        <f t="shared" si="3"/>
      </c>
      <c r="H15" s="35">
        <f t="shared" si="2"/>
      </c>
      <c r="I15" s="35">
        <f t="shared" si="2"/>
      </c>
      <c r="J15" s="35">
        <f t="shared" si="2"/>
      </c>
      <c r="K15" s="38">
        <f t="shared" si="2"/>
      </c>
    </row>
    <row r="16" spans="1:11" ht="20.25" customHeight="1" thickBot="1">
      <c r="A16" s="65"/>
      <c r="B16" s="7">
        <f t="shared" si="0"/>
        <v>15</v>
      </c>
      <c r="C16" s="33">
        <f t="shared" si="3"/>
      </c>
      <c r="D16" s="33">
        <f t="shared" si="3"/>
      </c>
      <c r="E16" s="8">
        <f t="shared" si="3"/>
      </c>
      <c r="F16" s="8">
        <f t="shared" si="3"/>
      </c>
      <c r="G16" s="36">
        <f t="shared" si="3"/>
      </c>
      <c r="H16" s="36">
        <f t="shared" si="2"/>
      </c>
      <c r="I16" s="36">
        <f t="shared" si="2"/>
      </c>
      <c r="J16" s="36">
        <f t="shared" si="2"/>
      </c>
      <c r="K16" s="39">
        <f t="shared" si="2"/>
      </c>
    </row>
    <row r="17" spans="1:11" ht="20.25" customHeight="1">
      <c r="A17" s="63"/>
      <c r="B17" s="2">
        <f t="shared" si="0"/>
        <v>16</v>
      </c>
      <c r="C17" s="31">
        <f t="shared" si="3"/>
      </c>
      <c r="D17" s="31">
        <f t="shared" si="3"/>
      </c>
      <c r="E17" s="3">
        <f t="shared" si="3"/>
      </c>
      <c r="F17" s="3">
        <f t="shared" si="3"/>
      </c>
      <c r="G17" s="34">
        <f t="shared" si="3"/>
      </c>
      <c r="H17" s="34">
        <f t="shared" si="2"/>
      </c>
      <c r="I17" s="34">
        <f t="shared" si="2"/>
      </c>
      <c r="J17" s="34">
        <f t="shared" si="2"/>
      </c>
      <c r="K17" s="37">
        <f t="shared" si="2"/>
      </c>
    </row>
    <row r="18" spans="1:11" ht="20.25" customHeight="1">
      <c r="A18" s="64"/>
      <c r="B18" s="5">
        <f t="shared" si="0"/>
        <v>17</v>
      </c>
      <c r="C18" s="32">
        <f t="shared" si="3"/>
      </c>
      <c r="D18" s="32">
        <f t="shared" si="3"/>
      </c>
      <c r="E18" s="6">
        <f t="shared" si="3"/>
      </c>
      <c r="F18" s="6">
        <f t="shared" si="3"/>
      </c>
      <c r="G18" s="35">
        <f t="shared" si="3"/>
      </c>
      <c r="H18" s="35">
        <f t="shared" si="2"/>
      </c>
      <c r="I18" s="35">
        <f t="shared" si="2"/>
      </c>
      <c r="J18" s="35">
        <f t="shared" si="2"/>
      </c>
      <c r="K18" s="38">
        <f t="shared" si="2"/>
      </c>
    </row>
    <row r="19" spans="1:11" ht="20.25" customHeight="1">
      <c r="A19" s="64"/>
      <c r="B19" s="5">
        <f t="shared" si="0"/>
        <v>18</v>
      </c>
      <c r="C19" s="32">
        <f t="shared" si="3"/>
      </c>
      <c r="D19" s="32">
        <f t="shared" si="3"/>
      </c>
      <c r="E19" s="6">
        <f t="shared" si="3"/>
      </c>
      <c r="F19" s="6">
        <f t="shared" si="3"/>
      </c>
      <c r="G19" s="35">
        <f t="shared" si="3"/>
      </c>
      <c r="H19" s="35">
        <f t="shared" si="2"/>
      </c>
      <c r="I19" s="35">
        <f t="shared" si="2"/>
      </c>
      <c r="J19" s="35">
        <f t="shared" si="2"/>
      </c>
      <c r="K19" s="38">
        <f t="shared" si="2"/>
      </c>
    </row>
    <row r="20" spans="1:11" ht="20.25" customHeight="1">
      <c r="A20" s="64"/>
      <c r="B20" s="5">
        <f t="shared" si="0"/>
        <v>19</v>
      </c>
      <c r="C20" s="32">
        <f t="shared" si="3"/>
      </c>
      <c r="D20" s="32">
        <f t="shared" si="3"/>
      </c>
      <c r="E20" s="6">
        <f t="shared" si="3"/>
      </c>
      <c r="F20" s="6">
        <f t="shared" si="3"/>
      </c>
      <c r="G20" s="35">
        <f t="shared" si="3"/>
      </c>
      <c r="H20" s="35">
        <f t="shared" si="2"/>
      </c>
      <c r="I20" s="35">
        <f t="shared" si="2"/>
      </c>
      <c r="J20" s="35">
        <f t="shared" si="2"/>
      </c>
      <c r="K20" s="38">
        <f t="shared" si="2"/>
      </c>
    </row>
    <row r="21" spans="1:11" ht="20.25" customHeight="1" thickBot="1">
      <c r="A21" s="65"/>
      <c r="B21" s="7">
        <f t="shared" si="0"/>
        <v>20</v>
      </c>
      <c r="C21" s="33">
        <f t="shared" si="3"/>
      </c>
      <c r="D21" s="33">
        <f t="shared" si="3"/>
      </c>
      <c r="E21" s="8">
        <f t="shared" si="3"/>
      </c>
      <c r="F21" s="8">
        <f t="shared" si="3"/>
      </c>
      <c r="G21" s="36">
        <f t="shared" si="3"/>
      </c>
      <c r="H21" s="36">
        <f t="shared" si="2"/>
      </c>
      <c r="I21" s="36">
        <f t="shared" si="2"/>
      </c>
      <c r="J21" s="36">
        <f t="shared" si="2"/>
      </c>
      <c r="K21" s="39">
        <f t="shared" si="2"/>
      </c>
    </row>
    <row r="22" spans="1:11" ht="20.25" customHeight="1">
      <c r="A22" s="63"/>
      <c r="B22" s="2">
        <f t="shared" si="0"/>
        <v>21</v>
      </c>
      <c r="C22" s="31">
        <f aca="true" t="shared" si="4" ref="C22:G31">IF($B22&gt;列印列號,"",INDEX(建議書單,$B22*3+2,COLUMN()-1))</f>
      </c>
      <c r="D22" s="31">
        <f t="shared" si="4"/>
      </c>
      <c r="E22" s="3">
        <f t="shared" si="4"/>
      </c>
      <c r="F22" s="3">
        <f t="shared" si="4"/>
      </c>
      <c r="G22" s="34">
        <f t="shared" si="4"/>
      </c>
      <c r="H22" s="34">
        <f aca="true" t="shared" si="5" ref="H22:K41">IF($A22="","",INDEX(建議書單,$B22*3+1+$A22,COLUMN()-1))</f>
      </c>
      <c r="I22" s="34">
        <f t="shared" si="5"/>
      </c>
      <c r="J22" s="34">
        <f t="shared" si="5"/>
      </c>
      <c r="K22" s="37">
        <f t="shared" si="5"/>
      </c>
    </row>
    <row r="23" spans="1:11" ht="20.25" customHeight="1">
      <c r="A23" s="64"/>
      <c r="B23" s="5">
        <f t="shared" si="0"/>
        <v>22</v>
      </c>
      <c r="C23" s="32">
        <f t="shared" si="4"/>
      </c>
      <c r="D23" s="32">
        <f t="shared" si="4"/>
      </c>
      <c r="E23" s="6">
        <f t="shared" si="4"/>
      </c>
      <c r="F23" s="6">
        <f t="shared" si="4"/>
      </c>
      <c r="G23" s="35">
        <f t="shared" si="4"/>
      </c>
      <c r="H23" s="35">
        <f t="shared" si="5"/>
      </c>
      <c r="I23" s="35">
        <f t="shared" si="5"/>
      </c>
      <c r="J23" s="35">
        <f t="shared" si="5"/>
      </c>
      <c r="K23" s="38">
        <f t="shared" si="5"/>
      </c>
    </row>
    <row r="24" spans="1:11" ht="20.25" customHeight="1">
      <c r="A24" s="64"/>
      <c r="B24" s="5">
        <f t="shared" si="0"/>
        <v>23</v>
      </c>
      <c r="C24" s="32">
        <f t="shared" si="4"/>
      </c>
      <c r="D24" s="32">
        <f t="shared" si="4"/>
      </c>
      <c r="E24" s="6">
        <f t="shared" si="4"/>
      </c>
      <c r="F24" s="6">
        <f t="shared" si="4"/>
      </c>
      <c r="G24" s="35">
        <f t="shared" si="4"/>
      </c>
      <c r="H24" s="35">
        <f t="shared" si="5"/>
      </c>
      <c r="I24" s="35">
        <f t="shared" si="5"/>
      </c>
      <c r="J24" s="35">
        <f t="shared" si="5"/>
      </c>
      <c r="K24" s="38">
        <f t="shared" si="5"/>
      </c>
    </row>
    <row r="25" spans="1:11" ht="20.25" customHeight="1">
      <c r="A25" s="64"/>
      <c r="B25" s="5">
        <f t="shared" si="0"/>
        <v>24</v>
      </c>
      <c r="C25" s="32">
        <f t="shared" si="4"/>
      </c>
      <c r="D25" s="32">
        <f t="shared" si="4"/>
      </c>
      <c r="E25" s="6">
        <f t="shared" si="4"/>
      </c>
      <c r="F25" s="6">
        <f t="shared" si="4"/>
      </c>
      <c r="G25" s="35">
        <f t="shared" si="4"/>
      </c>
      <c r="H25" s="35">
        <f t="shared" si="5"/>
      </c>
      <c r="I25" s="35">
        <f t="shared" si="5"/>
      </c>
      <c r="J25" s="35">
        <f t="shared" si="5"/>
      </c>
      <c r="K25" s="38">
        <f t="shared" si="5"/>
      </c>
    </row>
    <row r="26" spans="1:11" ht="20.25" customHeight="1" thickBot="1">
      <c r="A26" s="65"/>
      <c r="B26" s="7">
        <f t="shared" si="0"/>
        <v>25</v>
      </c>
      <c r="C26" s="33">
        <f t="shared" si="4"/>
      </c>
      <c r="D26" s="33">
        <f t="shared" si="4"/>
      </c>
      <c r="E26" s="8">
        <f t="shared" si="4"/>
      </c>
      <c r="F26" s="8">
        <f t="shared" si="4"/>
      </c>
      <c r="G26" s="36">
        <f t="shared" si="4"/>
      </c>
      <c r="H26" s="36">
        <f t="shared" si="5"/>
      </c>
      <c r="I26" s="36">
        <f t="shared" si="5"/>
      </c>
      <c r="J26" s="36">
        <f t="shared" si="5"/>
      </c>
      <c r="K26" s="39">
        <f t="shared" si="5"/>
      </c>
    </row>
    <row r="27" spans="1:11" ht="20.25" customHeight="1">
      <c r="A27" s="63"/>
      <c r="B27" s="2">
        <f t="shared" si="0"/>
        <v>26</v>
      </c>
      <c r="C27" s="31">
        <f t="shared" si="4"/>
      </c>
      <c r="D27" s="31">
        <f t="shared" si="4"/>
      </c>
      <c r="E27" s="3">
        <f t="shared" si="4"/>
      </c>
      <c r="F27" s="3">
        <f t="shared" si="4"/>
      </c>
      <c r="G27" s="34">
        <f t="shared" si="4"/>
      </c>
      <c r="H27" s="34">
        <f t="shared" si="5"/>
      </c>
      <c r="I27" s="34">
        <f t="shared" si="5"/>
      </c>
      <c r="J27" s="34">
        <f t="shared" si="5"/>
      </c>
      <c r="K27" s="37">
        <f t="shared" si="5"/>
      </c>
    </row>
    <row r="28" spans="1:11" ht="20.25" customHeight="1">
      <c r="A28" s="64"/>
      <c r="B28" s="5">
        <f t="shared" si="0"/>
        <v>27</v>
      </c>
      <c r="C28" s="32">
        <f t="shared" si="4"/>
      </c>
      <c r="D28" s="32">
        <f t="shared" si="4"/>
      </c>
      <c r="E28" s="6">
        <f t="shared" si="4"/>
      </c>
      <c r="F28" s="6">
        <f t="shared" si="4"/>
      </c>
      <c r="G28" s="35">
        <f t="shared" si="4"/>
      </c>
      <c r="H28" s="35">
        <f t="shared" si="5"/>
      </c>
      <c r="I28" s="35">
        <f t="shared" si="5"/>
      </c>
      <c r="J28" s="35">
        <f t="shared" si="5"/>
      </c>
      <c r="K28" s="38">
        <f t="shared" si="5"/>
      </c>
    </row>
    <row r="29" spans="1:11" ht="20.25" customHeight="1">
      <c r="A29" s="64"/>
      <c r="B29" s="5">
        <f t="shared" si="0"/>
        <v>28</v>
      </c>
      <c r="C29" s="32">
        <f t="shared" si="4"/>
      </c>
      <c r="D29" s="32">
        <f t="shared" si="4"/>
      </c>
      <c r="E29" s="6">
        <f t="shared" si="4"/>
      </c>
      <c r="F29" s="6">
        <f t="shared" si="4"/>
      </c>
      <c r="G29" s="35">
        <f t="shared" si="4"/>
      </c>
      <c r="H29" s="35">
        <f t="shared" si="5"/>
      </c>
      <c r="I29" s="35">
        <f t="shared" si="5"/>
      </c>
      <c r="J29" s="35">
        <f t="shared" si="5"/>
      </c>
      <c r="K29" s="38">
        <f t="shared" si="5"/>
      </c>
    </row>
    <row r="30" spans="1:11" ht="20.25" customHeight="1">
      <c r="A30" s="64"/>
      <c r="B30" s="5">
        <f t="shared" si="0"/>
        <v>29</v>
      </c>
      <c r="C30" s="32">
        <f t="shared" si="4"/>
      </c>
      <c r="D30" s="32">
        <f t="shared" si="4"/>
      </c>
      <c r="E30" s="6">
        <f t="shared" si="4"/>
      </c>
      <c r="F30" s="6">
        <f t="shared" si="4"/>
      </c>
      <c r="G30" s="35">
        <f t="shared" si="4"/>
      </c>
      <c r="H30" s="35">
        <f t="shared" si="5"/>
      </c>
      <c r="I30" s="35">
        <f t="shared" si="5"/>
      </c>
      <c r="J30" s="35">
        <f t="shared" si="5"/>
      </c>
      <c r="K30" s="38">
        <f t="shared" si="5"/>
      </c>
    </row>
    <row r="31" spans="1:11" ht="20.25" customHeight="1" thickBot="1">
      <c r="A31" s="65"/>
      <c r="B31" s="7">
        <f t="shared" si="0"/>
        <v>30</v>
      </c>
      <c r="C31" s="33">
        <f t="shared" si="4"/>
      </c>
      <c r="D31" s="33">
        <f t="shared" si="4"/>
      </c>
      <c r="E31" s="8">
        <f t="shared" si="4"/>
      </c>
      <c r="F31" s="8">
        <f t="shared" si="4"/>
      </c>
      <c r="G31" s="36">
        <f t="shared" si="4"/>
      </c>
      <c r="H31" s="36">
        <f t="shared" si="5"/>
      </c>
      <c r="I31" s="36">
        <f t="shared" si="5"/>
      </c>
      <c r="J31" s="36">
        <f t="shared" si="5"/>
      </c>
      <c r="K31" s="39">
        <f t="shared" si="5"/>
      </c>
    </row>
    <row r="32" spans="1:11" ht="20.25" customHeight="1">
      <c r="A32" s="63"/>
      <c r="B32" s="2">
        <f t="shared" si="0"/>
        <v>31</v>
      </c>
      <c r="C32" s="31">
        <f aca="true" t="shared" si="6" ref="C32:G41">IF($B32&gt;列印列號,"",INDEX(建議書單,$B32*3+2,COLUMN()-1))</f>
      </c>
      <c r="D32" s="31">
        <f t="shared" si="6"/>
      </c>
      <c r="E32" s="3">
        <f t="shared" si="6"/>
      </c>
      <c r="F32" s="3">
        <f t="shared" si="6"/>
      </c>
      <c r="G32" s="34">
        <f t="shared" si="6"/>
      </c>
      <c r="H32" s="34">
        <f t="shared" si="5"/>
      </c>
      <c r="I32" s="34">
        <f t="shared" si="5"/>
      </c>
      <c r="J32" s="34">
        <f t="shared" si="5"/>
      </c>
      <c r="K32" s="37">
        <f t="shared" si="5"/>
      </c>
    </row>
    <row r="33" spans="1:11" ht="20.25" customHeight="1">
      <c r="A33" s="64"/>
      <c r="B33" s="5">
        <f t="shared" si="0"/>
        <v>32</v>
      </c>
      <c r="C33" s="32">
        <f t="shared" si="6"/>
      </c>
      <c r="D33" s="32">
        <f t="shared" si="6"/>
      </c>
      <c r="E33" s="6">
        <f t="shared" si="6"/>
      </c>
      <c r="F33" s="6">
        <f t="shared" si="6"/>
      </c>
      <c r="G33" s="35">
        <f t="shared" si="6"/>
      </c>
      <c r="H33" s="35">
        <f t="shared" si="5"/>
      </c>
      <c r="I33" s="35">
        <f t="shared" si="5"/>
      </c>
      <c r="J33" s="35">
        <f t="shared" si="5"/>
      </c>
      <c r="K33" s="38">
        <f t="shared" si="5"/>
      </c>
    </row>
    <row r="34" spans="1:11" ht="20.25" customHeight="1">
      <c r="A34" s="64"/>
      <c r="B34" s="5">
        <f t="shared" si="0"/>
        <v>33</v>
      </c>
      <c r="C34" s="32">
        <f t="shared" si="6"/>
      </c>
      <c r="D34" s="32">
        <f t="shared" si="6"/>
      </c>
      <c r="E34" s="6">
        <f t="shared" si="6"/>
      </c>
      <c r="F34" s="6">
        <f t="shared" si="6"/>
      </c>
      <c r="G34" s="35">
        <f t="shared" si="6"/>
      </c>
      <c r="H34" s="35">
        <f t="shared" si="5"/>
      </c>
      <c r="I34" s="35">
        <f t="shared" si="5"/>
      </c>
      <c r="J34" s="35">
        <f t="shared" si="5"/>
      </c>
      <c r="K34" s="38">
        <f t="shared" si="5"/>
      </c>
    </row>
    <row r="35" spans="1:11" ht="20.25" customHeight="1">
      <c r="A35" s="64"/>
      <c r="B35" s="5">
        <f t="shared" si="0"/>
        <v>34</v>
      </c>
      <c r="C35" s="32">
        <f t="shared" si="6"/>
      </c>
      <c r="D35" s="32">
        <f t="shared" si="6"/>
      </c>
      <c r="E35" s="6">
        <f t="shared" si="6"/>
      </c>
      <c r="F35" s="6">
        <f t="shared" si="6"/>
      </c>
      <c r="G35" s="35">
        <f t="shared" si="6"/>
      </c>
      <c r="H35" s="35">
        <f t="shared" si="5"/>
      </c>
      <c r="I35" s="35">
        <f t="shared" si="5"/>
      </c>
      <c r="J35" s="35">
        <f t="shared" si="5"/>
      </c>
      <c r="K35" s="38">
        <f t="shared" si="5"/>
      </c>
    </row>
    <row r="36" spans="1:11" ht="20.25" customHeight="1" thickBot="1">
      <c r="A36" s="65"/>
      <c r="B36" s="7">
        <f t="shared" si="0"/>
        <v>35</v>
      </c>
      <c r="C36" s="33">
        <f t="shared" si="6"/>
      </c>
      <c r="D36" s="33">
        <f t="shared" si="6"/>
      </c>
      <c r="E36" s="8">
        <f t="shared" si="6"/>
      </c>
      <c r="F36" s="8">
        <f t="shared" si="6"/>
      </c>
      <c r="G36" s="36">
        <f t="shared" si="6"/>
      </c>
      <c r="H36" s="36">
        <f t="shared" si="5"/>
      </c>
      <c r="I36" s="36">
        <f t="shared" si="5"/>
      </c>
      <c r="J36" s="36">
        <f t="shared" si="5"/>
      </c>
      <c r="K36" s="39">
        <f t="shared" si="5"/>
      </c>
    </row>
    <row r="37" spans="1:11" ht="20.25" customHeight="1">
      <c r="A37" s="63"/>
      <c r="B37" s="2">
        <f t="shared" si="0"/>
        <v>36</v>
      </c>
      <c r="C37" s="31">
        <f t="shared" si="6"/>
      </c>
      <c r="D37" s="31">
        <f t="shared" si="6"/>
      </c>
      <c r="E37" s="3">
        <f t="shared" si="6"/>
      </c>
      <c r="F37" s="3">
        <f t="shared" si="6"/>
      </c>
      <c r="G37" s="34">
        <f t="shared" si="6"/>
      </c>
      <c r="H37" s="34">
        <f t="shared" si="5"/>
      </c>
      <c r="I37" s="34">
        <f t="shared" si="5"/>
      </c>
      <c r="J37" s="34">
        <f t="shared" si="5"/>
      </c>
      <c r="K37" s="37">
        <f t="shared" si="5"/>
      </c>
    </row>
    <row r="38" spans="1:11" ht="20.25" customHeight="1">
      <c r="A38" s="64"/>
      <c r="B38" s="5">
        <f t="shared" si="0"/>
        <v>37</v>
      </c>
      <c r="C38" s="32">
        <f t="shared" si="6"/>
      </c>
      <c r="D38" s="32">
        <f t="shared" si="6"/>
      </c>
      <c r="E38" s="6">
        <f t="shared" si="6"/>
      </c>
      <c r="F38" s="6">
        <f t="shared" si="6"/>
      </c>
      <c r="G38" s="35">
        <f t="shared" si="6"/>
      </c>
      <c r="H38" s="35">
        <f t="shared" si="5"/>
      </c>
      <c r="I38" s="35">
        <f t="shared" si="5"/>
      </c>
      <c r="J38" s="35">
        <f t="shared" si="5"/>
      </c>
      <c r="K38" s="38">
        <f t="shared" si="5"/>
      </c>
    </row>
    <row r="39" spans="1:11" ht="20.25" customHeight="1">
      <c r="A39" s="64"/>
      <c r="B39" s="5">
        <f t="shared" si="0"/>
        <v>38</v>
      </c>
      <c r="C39" s="32">
        <f t="shared" si="6"/>
      </c>
      <c r="D39" s="32">
        <f t="shared" si="6"/>
      </c>
      <c r="E39" s="6">
        <f t="shared" si="6"/>
      </c>
      <c r="F39" s="6">
        <f t="shared" si="6"/>
      </c>
      <c r="G39" s="35">
        <f t="shared" si="6"/>
      </c>
      <c r="H39" s="35">
        <f t="shared" si="5"/>
      </c>
      <c r="I39" s="35">
        <f t="shared" si="5"/>
      </c>
      <c r="J39" s="35">
        <f t="shared" si="5"/>
      </c>
      <c r="K39" s="38">
        <f t="shared" si="5"/>
      </c>
    </row>
    <row r="40" spans="1:11" ht="20.25" customHeight="1">
      <c r="A40" s="64"/>
      <c r="B40" s="5">
        <f t="shared" si="0"/>
        <v>39</v>
      </c>
      <c r="C40" s="32">
        <f t="shared" si="6"/>
      </c>
      <c r="D40" s="32">
        <f t="shared" si="6"/>
      </c>
      <c r="E40" s="6">
        <f t="shared" si="6"/>
      </c>
      <c r="F40" s="6">
        <f t="shared" si="6"/>
      </c>
      <c r="G40" s="35">
        <f t="shared" si="6"/>
      </c>
      <c r="H40" s="35">
        <f t="shared" si="5"/>
      </c>
      <c r="I40" s="35">
        <f t="shared" si="5"/>
      </c>
      <c r="J40" s="35">
        <f t="shared" si="5"/>
      </c>
      <c r="K40" s="38">
        <f t="shared" si="5"/>
      </c>
    </row>
    <row r="41" spans="1:11" ht="20.25" customHeight="1" thickBot="1">
      <c r="A41" s="65"/>
      <c r="B41" s="7">
        <f t="shared" si="0"/>
        <v>40</v>
      </c>
      <c r="C41" s="33">
        <f t="shared" si="6"/>
      </c>
      <c r="D41" s="33">
        <f t="shared" si="6"/>
      </c>
      <c r="E41" s="8">
        <f t="shared" si="6"/>
      </c>
      <c r="F41" s="8">
        <f t="shared" si="6"/>
      </c>
      <c r="G41" s="36">
        <f t="shared" si="6"/>
      </c>
      <c r="H41" s="36">
        <f t="shared" si="5"/>
      </c>
      <c r="I41" s="36">
        <f t="shared" si="5"/>
      </c>
      <c r="J41" s="36">
        <f t="shared" si="5"/>
      </c>
      <c r="K41" s="39">
        <f t="shared" si="5"/>
      </c>
    </row>
    <row r="42" spans="1:11" ht="20.25" customHeight="1">
      <c r="A42" s="63"/>
      <c r="B42" s="2">
        <f t="shared" si="0"/>
        <v>41</v>
      </c>
      <c r="C42" s="31">
        <f aca="true" t="shared" si="7" ref="C42:G51">IF($B42&gt;列印列號,"",INDEX(建議書單,$B42*3+2,COLUMN()-1))</f>
      </c>
      <c r="D42" s="31">
        <f t="shared" si="7"/>
      </c>
      <c r="E42" s="3">
        <f t="shared" si="7"/>
      </c>
      <c r="F42" s="3">
        <f t="shared" si="7"/>
      </c>
      <c r="G42" s="34">
        <f t="shared" si="7"/>
      </c>
      <c r="H42" s="34">
        <f aca="true" t="shared" si="8" ref="H42:K61">IF($A42="","",INDEX(建議書單,$B42*3+1+$A42,COLUMN()-1))</f>
      </c>
      <c r="I42" s="34">
        <f t="shared" si="8"/>
      </c>
      <c r="J42" s="34">
        <f t="shared" si="8"/>
      </c>
      <c r="K42" s="37">
        <f t="shared" si="8"/>
      </c>
    </row>
    <row r="43" spans="1:11" ht="20.25" customHeight="1">
      <c r="A43" s="64"/>
      <c r="B43" s="5">
        <f t="shared" si="0"/>
        <v>42</v>
      </c>
      <c r="C43" s="32">
        <f t="shared" si="7"/>
      </c>
      <c r="D43" s="32">
        <f t="shared" si="7"/>
      </c>
      <c r="E43" s="6">
        <f t="shared" si="7"/>
      </c>
      <c r="F43" s="6">
        <f t="shared" si="7"/>
      </c>
      <c r="G43" s="35">
        <f t="shared" si="7"/>
      </c>
      <c r="H43" s="35">
        <f t="shared" si="8"/>
      </c>
      <c r="I43" s="35">
        <f t="shared" si="8"/>
      </c>
      <c r="J43" s="35">
        <f t="shared" si="8"/>
      </c>
      <c r="K43" s="38">
        <f t="shared" si="8"/>
      </c>
    </row>
    <row r="44" spans="1:11" ht="20.25" customHeight="1">
      <c r="A44" s="64"/>
      <c r="B44" s="5">
        <f t="shared" si="0"/>
        <v>43</v>
      </c>
      <c r="C44" s="32">
        <f t="shared" si="7"/>
      </c>
      <c r="D44" s="32">
        <f t="shared" si="7"/>
      </c>
      <c r="E44" s="6">
        <f t="shared" si="7"/>
      </c>
      <c r="F44" s="6">
        <f t="shared" si="7"/>
      </c>
      <c r="G44" s="35">
        <f t="shared" si="7"/>
      </c>
      <c r="H44" s="35">
        <f t="shared" si="8"/>
      </c>
      <c r="I44" s="35">
        <f t="shared" si="8"/>
      </c>
      <c r="J44" s="35">
        <f t="shared" si="8"/>
      </c>
      <c r="K44" s="38">
        <f t="shared" si="8"/>
      </c>
    </row>
    <row r="45" spans="1:11" ht="20.25" customHeight="1">
      <c r="A45" s="64"/>
      <c r="B45" s="5">
        <f t="shared" si="0"/>
        <v>44</v>
      </c>
      <c r="C45" s="32">
        <f t="shared" si="7"/>
      </c>
      <c r="D45" s="32">
        <f t="shared" si="7"/>
      </c>
      <c r="E45" s="6">
        <f t="shared" si="7"/>
      </c>
      <c r="F45" s="6">
        <f t="shared" si="7"/>
      </c>
      <c r="G45" s="35">
        <f t="shared" si="7"/>
      </c>
      <c r="H45" s="35">
        <f t="shared" si="8"/>
      </c>
      <c r="I45" s="35">
        <f t="shared" si="8"/>
      </c>
      <c r="J45" s="35">
        <f t="shared" si="8"/>
      </c>
      <c r="K45" s="38">
        <f t="shared" si="8"/>
      </c>
    </row>
    <row r="46" spans="1:11" ht="20.25" customHeight="1" thickBot="1">
      <c r="A46" s="65"/>
      <c r="B46" s="7">
        <f t="shared" si="0"/>
        <v>45</v>
      </c>
      <c r="C46" s="33">
        <f t="shared" si="7"/>
      </c>
      <c r="D46" s="33">
        <f t="shared" si="7"/>
      </c>
      <c r="E46" s="8">
        <f t="shared" si="7"/>
      </c>
      <c r="F46" s="8">
        <f t="shared" si="7"/>
      </c>
      <c r="G46" s="36">
        <f t="shared" si="7"/>
      </c>
      <c r="H46" s="36">
        <f t="shared" si="8"/>
      </c>
      <c r="I46" s="36">
        <f t="shared" si="8"/>
      </c>
      <c r="J46" s="36">
        <f t="shared" si="8"/>
      </c>
      <c r="K46" s="39">
        <f t="shared" si="8"/>
      </c>
    </row>
    <row r="47" spans="1:11" ht="20.25" customHeight="1">
      <c r="A47" s="63"/>
      <c r="B47" s="2">
        <f t="shared" si="0"/>
        <v>46</v>
      </c>
      <c r="C47" s="31">
        <f t="shared" si="7"/>
      </c>
      <c r="D47" s="31">
        <f t="shared" si="7"/>
      </c>
      <c r="E47" s="3">
        <f t="shared" si="7"/>
      </c>
      <c r="F47" s="3">
        <f t="shared" si="7"/>
      </c>
      <c r="G47" s="34">
        <f t="shared" si="7"/>
      </c>
      <c r="H47" s="34">
        <f t="shared" si="8"/>
      </c>
      <c r="I47" s="34">
        <f t="shared" si="8"/>
      </c>
      <c r="J47" s="34">
        <f t="shared" si="8"/>
      </c>
      <c r="K47" s="37">
        <f t="shared" si="8"/>
      </c>
    </row>
    <row r="48" spans="1:11" ht="20.25" customHeight="1">
      <c r="A48" s="64"/>
      <c r="B48" s="5">
        <f t="shared" si="0"/>
        <v>47</v>
      </c>
      <c r="C48" s="32">
        <f t="shared" si="7"/>
      </c>
      <c r="D48" s="32">
        <f t="shared" si="7"/>
      </c>
      <c r="E48" s="6">
        <f t="shared" si="7"/>
      </c>
      <c r="F48" s="6">
        <f t="shared" si="7"/>
      </c>
      <c r="G48" s="35">
        <f t="shared" si="7"/>
      </c>
      <c r="H48" s="35">
        <f t="shared" si="8"/>
      </c>
      <c r="I48" s="35">
        <f t="shared" si="8"/>
      </c>
      <c r="J48" s="35">
        <f t="shared" si="8"/>
      </c>
      <c r="K48" s="38">
        <f t="shared" si="8"/>
      </c>
    </row>
    <row r="49" spans="1:11" ht="20.25" customHeight="1">
      <c r="A49" s="64"/>
      <c r="B49" s="5">
        <f t="shared" si="0"/>
        <v>48</v>
      </c>
      <c r="C49" s="32">
        <f t="shared" si="7"/>
      </c>
      <c r="D49" s="32">
        <f t="shared" si="7"/>
      </c>
      <c r="E49" s="6">
        <f t="shared" si="7"/>
      </c>
      <c r="F49" s="6">
        <f t="shared" si="7"/>
      </c>
      <c r="G49" s="35">
        <f t="shared" si="7"/>
      </c>
      <c r="H49" s="35">
        <f t="shared" si="8"/>
      </c>
      <c r="I49" s="35">
        <f t="shared" si="8"/>
      </c>
      <c r="J49" s="35">
        <f t="shared" si="8"/>
      </c>
      <c r="K49" s="38">
        <f t="shared" si="8"/>
      </c>
    </row>
    <row r="50" spans="1:11" ht="20.25" customHeight="1">
      <c r="A50" s="64"/>
      <c r="B50" s="5">
        <f t="shared" si="0"/>
        <v>49</v>
      </c>
      <c r="C50" s="32">
        <f t="shared" si="7"/>
      </c>
      <c r="D50" s="32">
        <f t="shared" si="7"/>
      </c>
      <c r="E50" s="6">
        <f t="shared" si="7"/>
      </c>
      <c r="F50" s="6">
        <f t="shared" si="7"/>
      </c>
      <c r="G50" s="35">
        <f t="shared" si="7"/>
      </c>
      <c r="H50" s="35">
        <f t="shared" si="8"/>
      </c>
      <c r="I50" s="35">
        <f t="shared" si="8"/>
      </c>
      <c r="J50" s="35">
        <f t="shared" si="8"/>
      </c>
      <c r="K50" s="38">
        <f t="shared" si="8"/>
      </c>
    </row>
    <row r="51" spans="1:11" ht="20.25" customHeight="1" thickBot="1">
      <c r="A51" s="65"/>
      <c r="B51" s="7">
        <f t="shared" si="0"/>
        <v>50</v>
      </c>
      <c r="C51" s="33">
        <f t="shared" si="7"/>
      </c>
      <c r="D51" s="33">
        <f t="shared" si="7"/>
      </c>
      <c r="E51" s="8">
        <f t="shared" si="7"/>
      </c>
      <c r="F51" s="8">
        <f t="shared" si="7"/>
      </c>
      <c r="G51" s="36">
        <f t="shared" si="7"/>
      </c>
      <c r="H51" s="36">
        <f t="shared" si="8"/>
      </c>
      <c r="I51" s="36">
        <f t="shared" si="8"/>
      </c>
      <c r="J51" s="36">
        <f t="shared" si="8"/>
      </c>
      <c r="K51" s="39">
        <f t="shared" si="8"/>
      </c>
    </row>
    <row r="52" spans="1:11" ht="20.25" customHeight="1">
      <c r="A52" s="63"/>
      <c r="B52" s="2">
        <f t="shared" si="0"/>
        <v>51</v>
      </c>
      <c r="C52" s="31">
        <f aca="true" t="shared" si="9" ref="C52:G61">IF($B52&gt;列印列號,"",INDEX(建議書單,$B52*3+2,COLUMN()-1))</f>
      </c>
      <c r="D52" s="31">
        <f t="shared" si="9"/>
      </c>
      <c r="E52" s="3">
        <f t="shared" si="9"/>
      </c>
      <c r="F52" s="3">
        <f t="shared" si="9"/>
      </c>
      <c r="G52" s="34">
        <f t="shared" si="9"/>
      </c>
      <c r="H52" s="34">
        <f t="shared" si="8"/>
      </c>
      <c r="I52" s="34">
        <f t="shared" si="8"/>
      </c>
      <c r="J52" s="34">
        <f t="shared" si="8"/>
      </c>
      <c r="K52" s="37">
        <f t="shared" si="8"/>
      </c>
    </row>
    <row r="53" spans="1:11" ht="20.25" customHeight="1">
      <c r="A53" s="64"/>
      <c r="B53" s="5">
        <f t="shared" si="0"/>
        <v>52</v>
      </c>
      <c r="C53" s="32">
        <f t="shared" si="9"/>
      </c>
      <c r="D53" s="32">
        <f t="shared" si="9"/>
      </c>
      <c r="E53" s="6">
        <f t="shared" si="9"/>
      </c>
      <c r="F53" s="6">
        <f t="shared" si="9"/>
      </c>
      <c r="G53" s="35">
        <f t="shared" si="9"/>
      </c>
      <c r="H53" s="35">
        <f t="shared" si="8"/>
      </c>
      <c r="I53" s="35">
        <f t="shared" si="8"/>
      </c>
      <c r="J53" s="35">
        <f t="shared" si="8"/>
      </c>
      <c r="K53" s="38">
        <f t="shared" si="8"/>
      </c>
    </row>
    <row r="54" spans="1:11" ht="20.25" customHeight="1">
      <c r="A54" s="64"/>
      <c r="B54" s="5">
        <f t="shared" si="0"/>
        <v>53</v>
      </c>
      <c r="C54" s="32">
        <f t="shared" si="9"/>
      </c>
      <c r="D54" s="32">
        <f t="shared" si="9"/>
      </c>
      <c r="E54" s="6">
        <f t="shared" si="9"/>
      </c>
      <c r="F54" s="6">
        <f t="shared" si="9"/>
      </c>
      <c r="G54" s="35">
        <f t="shared" si="9"/>
      </c>
      <c r="H54" s="35">
        <f t="shared" si="8"/>
      </c>
      <c r="I54" s="35">
        <f t="shared" si="8"/>
      </c>
      <c r="J54" s="35">
        <f t="shared" si="8"/>
      </c>
      <c r="K54" s="38">
        <f t="shared" si="8"/>
      </c>
    </row>
    <row r="55" spans="1:11" ht="20.25" customHeight="1">
      <c r="A55" s="64"/>
      <c r="B55" s="5">
        <f t="shared" si="0"/>
        <v>54</v>
      </c>
      <c r="C55" s="32">
        <f t="shared" si="9"/>
      </c>
      <c r="D55" s="32">
        <f t="shared" si="9"/>
      </c>
      <c r="E55" s="6">
        <f t="shared" si="9"/>
      </c>
      <c r="F55" s="6">
        <f t="shared" si="9"/>
      </c>
      <c r="G55" s="35">
        <f t="shared" si="9"/>
      </c>
      <c r="H55" s="35">
        <f t="shared" si="8"/>
      </c>
      <c r="I55" s="35">
        <f t="shared" si="8"/>
      </c>
      <c r="J55" s="35">
        <f t="shared" si="8"/>
      </c>
      <c r="K55" s="38">
        <f t="shared" si="8"/>
      </c>
    </row>
    <row r="56" spans="1:11" ht="20.25" customHeight="1" thickBot="1">
      <c r="A56" s="65"/>
      <c r="B56" s="7">
        <f t="shared" si="0"/>
        <v>55</v>
      </c>
      <c r="C56" s="33">
        <f t="shared" si="9"/>
      </c>
      <c r="D56" s="33">
        <f t="shared" si="9"/>
      </c>
      <c r="E56" s="8">
        <f t="shared" si="9"/>
      </c>
      <c r="F56" s="8">
        <f t="shared" si="9"/>
      </c>
      <c r="G56" s="36">
        <f t="shared" si="9"/>
      </c>
      <c r="H56" s="36">
        <f t="shared" si="8"/>
      </c>
      <c r="I56" s="36">
        <f t="shared" si="8"/>
      </c>
      <c r="J56" s="36">
        <f t="shared" si="8"/>
      </c>
      <c r="K56" s="39">
        <f t="shared" si="8"/>
      </c>
    </row>
    <row r="57" spans="1:11" ht="20.25" customHeight="1">
      <c r="A57" s="63"/>
      <c r="B57" s="2">
        <f t="shared" si="0"/>
        <v>56</v>
      </c>
      <c r="C57" s="31">
        <f t="shared" si="9"/>
      </c>
      <c r="D57" s="31">
        <f t="shared" si="9"/>
      </c>
      <c r="E57" s="3">
        <f t="shared" si="9"/>
      </c>
      <c r="F57" s="3">
        <f t="shared" si="9"/>
      </c>
      <c r="G57" s="34">
        <f t="shared" si="9"/>
      </c>
      <c r="H57" s="34">
        <f t="shared" si="8"/>
      </c>
      <c r="I57" s="34">
        <f t="shared" si="8"/>
      </c>
      <c r="J57" s="34">
        <f t="shared" si="8"/>
      </c>
      <c r="K57" s="37">
        <f t="shared" si="8"/>
      </c>
    </row>
    <row r="58" spans="1:11" ht="20.25" customHeight="1">
      <c r="A58" s="64"/>
      <c r="B58" s="5">
        <f t="shared" si="0"/>
        <v>57</v>
      </c>
      <c r="C58" s="32">
        <f t="shared" si="9"/>
      </c>
      <c r="D58" s="32">
        <f t="shared" si="9"/>
      </c>
      <c r="E58" s="6">
        <f t="shared" si="9"/>
      </c>
      <c r="F58" s="6">
        <f t="shared" si="9"/>
      </c>
      <c r="G58" s="35">
        <f t="shared" si="9"/>
      </c>
      <c r="H58" s="35">
        <f t="shared" si="8"/>
      </c>
      <c r="I58" s="35">
        <f t="shared" si="8"/>
      </c>
      <c r="J58" s="35">
        <f t="shared" si="8"/>
      </c>
      <c r="K58" s="38">
        <f t="shared" si="8"/>
      </c>
    </row>
    <row r="59" spans="1:11" ht="20.25" customHeight="1">
      <c r="A59" s="64"/>
      <c r="B59" s="5">
        <f t="shared" si="0"/>
        <v>58</v>
      </c>
      <c r="C59" s="32">
        <f t="shared" si="9"/>
      </c>
      <c r="D59" s="32">
        <f t="shared" si="9"/>
      </c>
      <c r="E59" s="6">
        <f t="shared" si="9"/>
      </c>
      <c r="F59" s="6">
        <f t="shared" si="9"/>
      </c>
      <c r="G59" s="35">
        <f t="shared" si="9"/>
      </c>
      <c r="H59" s="35">
        <f t="shared" si="8"/>
      </c>
      <c r="I59" s="35">
        <f t="shared" si="8"/>
      </c>
      <c r="J59" s="35">
        <f t="shared" si="8"/>
      </c>
      <c r="K59" s="38">
        <f t="shared" si="8"/>
      </c>
    </row>
    <row r="60" spans="1:11" ht="20.25" customHeight="1">
      <c r="A60" s="64"/>
      <c r="B60" s="5">
        <f t="shared" si="0"/>
        <v>59</v>
      </c>
      <c r="C60" s="32">
        <f t="shared" si="9"/>
      </c>
      <c r="D60" s="32">
        <f t="shared" si="9"/>
      </c>
      <c r="E60" s="6">
        <f t="shared" si="9"/>
      </c>
      <c r="F60" s="6">
        <f t="shared" si="9"/>
      </c>
      <c r="G60" s="35">
        <f t="shared" si="9"/>
      </c>
      <c r="H60" s="35">
        <f t="shared" si="8"/>
      </c>
      <c r="I60" s="35">
        <f t="shared" si="8"/>
      </c>
      <c r="J60" s="35">
        <f t="shared" si="8"/>
      </c>
      <c r="K60" s="38">
        <f t="shared" si="8"/>
      </c>
    </row>
    <row r="61" spans="1:11" ht="20.25" customHeight="1" thickBot="1">
      <c r="A61" s="65"/>
      <c r="B61" s="7">
        <f t="shared" si="0"/>
        <v>60</v>
      </c>
      <c r="C61" s="33">
        <f t="shared" si="9"/>
      </c>
      <c r="D61" s="33">
        <f t="shared" si="9"/>
      </c>
      <c r="E61" s="8">
        <f t="shared" si="9"/>
      </c>
      <c r="F61" s="8">
        <f t="shared" si="9"/>
      </c>
      <c r="G61" s="36">
        <f t="shared" si="9"/>
      </c>
      <c r="H61" s="36">
        <f t="shared" si="8"/>
      </c>
      <c r="I61" s="36">
        <f t="shared" si="8"/>
      </c>
      <c r="J61" s="36">
        <f t="shared" si="8"/>
      </c>
      <c r="K61" s="39">
        <f t="shared" si="8"/>
      </c>
    </row>
    <row r="62" spans="1:11" ht="20.25" customHeight="1">
      <c r="A62" s="63"/>
      <c r="B62" s="2">
        <f t="shared" si="0"/>
        <v>61</v>
      </c>
      <c r="C62" s="31">
        <f aca="true" t="shared" si="10" ref="C62:G71">IF($B62&gt;列印列號,"",INDEX(建議書單,$B62*3+2,COLUMN()-1))</f>
      </c>
      <c r="D62" s="31">
        <f t="shared" si="10"/>
      </c>
      <c r="E62" s="3">
        <f t="shared" si="10"/>
      </c>
      <c r="F62" s="3">
        <f t="shared" si="10"/>
      </c>
      <c r="G62" s="34">
        <f t="shared" si="10"/>
      </c>
      <c r="H62" s="34">
        <f aca="true" t="shared" si="11" ref="H62:K81">IF($A62="","",INDEX(建議書單,$B62*3+1+$A62,COLUMN()-1))</f>
      </c>
      <c r="I62" s="34">
        <f t="shared" si="11"/>
      </c>
      <c r="J62" s="34">
        <f t="shared" si="11"/>
      </c>
      <c r="K62" s="37">
        <f t="shared" si="11"/>
      </c>
    </row>
    <row r="63" spans="1:11" ht="20.25" customHeight="1">
      <c r="A63" s="64"/>
      <c r="B63" s="5">
        <f t="shared" si="0"/>
        <v>62</v>
      </c>
      <c r="C63" s="32">
        <f t="shared" si="10"/>
      </c>
      <c r="D63" s="32">
        <f t="shared" si="10"/>
      </c>
      <c r="E63" s="6">
        <f t="shared" si="10"/>
      </c>
      <c r="F63" s="6">
        <f t="shared" si="10"/>
      </c>
      <c r="G63" s="35">
        <f t="shared" si="10"/>
      </c>
      <c r="H63" s="35">
        <f t="shared" si="11"/>
      </c>
      <c r="I63" s="35">
        <f t="shared" si="11"/>
      </c>
      <c r="J63" s="35">
        <f t="shared" si="11"/>
      </c>
      <c r="K63" s="38">
        <f t="shared" si="11"/>
      </c>
    </row>
    <row r="64" spans="1:11" ht="20.25" customHeight="1">
      <c r="A64" s="64"/>
      <c r="B64" s="5">
        <f t="shared" si="0"/>
        <v>63</v>
      </c>
      <c r="C64" s="32">
        <f t="shared" si="10"/>
      </c>
      <c r="D64" s="32">
        <f t="shared" si="10"/>
      </c>
      <c r="E64" s="6">
        <f t="shared" si="10"/>
      </c>
      <c r="F64" s="6">
        <f t="shared" si="10"/>
      </c>
      <c r="G64" s="35">
        <f t="shared" si="10"/>
      </c>
      <c r="H64" s="35">
        <f t="shared" si="11"/>
      </c>
      <c r="I64" s="35">
        <f t="shared" si="11"/>
      </c>
      <c r="J64" s="35">
        <f t="shared" si="11"/>
      </c>
      <c r="K64" s="38">
        <f t="shared" si="11"/>
      </c>
    </row>
    <row r="65" spans="1:11" ht="20.25" customHeight="1">
      <c r="A65" s="64"/>
      <c r="B65" s="5">
        <f t="shared" si="0"/>
        <v>64</v>
      </c>
      <c r="C65" s="32">
        <f t="shared" si="10"/>
      </c>
      <c r="D65" s="32">
        <f t="shared" si="10"/>
      </c>
      <c r="E65" s="6">
        <f t="shared" si="10"/>
      </c>
      <c r="F65" s="6">
        <f t="shared" si="10"/>
      </c>
      <c r="G65" s="35">
        <f t="shared" si="10"/>
      </c>
      <c r="H65" s="35">
        <f t="shared" si="11"/>
      </c>
      <c r="I65" s="35">
        <f t="shared" si="11"/>
      </c>
      <c r="J65" s="35">
        <f t="shared" si="11"/>
      </c>
      <c r="K65" s="38">
        <f t="shared" si="11"/>
      </c>
    </row>
    <row r="66" spans="1:11" ht="20.25" customHeight="1" thickBot="1">
      <c r="A66" s="65"/>
      <c r="B66" s="7">
        <f t="shared" si="0"/>
        <v>65</v>
      </c>
      <c r="C66" s="33">
        <f t="shared" si="10"/>
      </c>
      <c r="D66" s="33">
        <f t="shared" si="10"/>
      </c>
      <c r="E66" s="8">
        <f t="shared" si="10"/>
      </c>
      <c r="F66" s="8">
        <f t="shared" si="10"/>
      </c>
      <c r="G66" s="36">
        <f t="shared" si="10"/>
      </c>
      <c r="H66" s="36">
        <f t="shared" si="11"/>
      </c>
      <c r="I66" s="36">
        <f t="shared" si="11"/>
      </c>
      <c r="J66" s="36">
        <f t="shared" si="11"/>
      </c>
      <c r="K66" s="39">
        <f t="shared" si="11"/>
      </c>
    </row>
    <row r="67" spans="1:11" ht="20.25" customHeight="1">
      <c r="A67" s="63"/>
      <c r="B67" s="2">
        <f t="shared" si="0"/>
        <v>66</v>
      </c>
      <c r="C67" s="31">
        <f t="shared" si="10"/>
      </c>
      <c r="D67" s="31">
        <f t="shared" si="10"/>
      </c>
      <c r="E67" s="3">
        <f t="shared" si="10"/>
      </c>
      <c r="F67" s="3">
        <f t="shared" si="10"/>
      </c>
      <c r="G67" s="34">
        <f t="shared" si="10"/>
      </c>
      <c r="H67" s="34">
        <f t="shared" si="11"/>
      </c>
      <c r="I67" s="34">
        <f t="shared" si="11"/>
      </c>
      <c r="J67" s="34">
        <f t="shared" si="11"/>
      </c>
      <c r="K67" s="37">
        <f t="shared" si="11"/>
      </c>
    </row>
    <row r="68" spans="1:11" ht="20.25" customHeight="1">
      <c r="A68" s="64"/>
      <c r="B68" s="5">
        <f aca="true" t="shared" si="12" ref="B68:B131">ROW()-1</f>
        <v>67</v>
      </c>
      <c r="C68" s="32">
        <f t="shared" si="10"/>
      </c>
      <c r="D68" s="32">
        <f t="shared" si="10"/>
      </c>
      <c r="E68" s="6">
        <f t="shared" si="10"/>
      </c>
      <c r="F68" s="6">
        <f t="shared" si="10"/>
      </c>
      <c r="G68" s="35">
        <f t="shared" si="10"/>
      </c>
      <c r="H68" s="35">
        <f t="shared" si="11"/>
      </c>
      <c r="I68" s="35">
        <f t="shared" si="11"/>
      </c>
      <c r="J68" s="35">
        <f t="shared" si="11"/>
      </c>
      <c r="K68" s="38">
        <f t="shared" si="11"/>
      </c>
    </row>
    <row r="69" spans="1:11" ht="20.25" customHeight="1">
      <c r="A69" s="64"/>
      <c r="B69" s="5">
        <f t="shared" si="12"/>
        <v>68</v>
      </c>
      <c r="C69" s="32">
        <f t="shared" si="10"/>
      </c>
      <c r="D69" s="32">
        <f t="shared" si="10"/>
      </c>
      <c r="E69" s="6">
        <f t="shared" si="10"/>
      </c>
      <c r="F69" s="6">
        <f t="shared" si="10"/>
      </c>
      <c r="G69" s="35">
        <f t="shared" si="10"/>
      </c>
      <c r="H69" s="35">
        <f t="shared" si="11"/>
      </c>
      <c r="I69" s="35">
        <f t="shared" si="11"/>
      </c>
      <c r="J69" s="35">
        <f t="shared" si="11"/>
      </c>
      <c r="K69" s="38">
        <f t="shared" si="11"/>
      </c>
    </row>
    <row r="70" spans="1:11" ht="20.25" customHeight="1">
      <c r="A70" s="64"/>
      <c r="B70" s="5">
        <f t="shared" si="12"/>
        <v>69</v>
      </c>
      <c r="C70" s="32">
        <f t="shared" si="10"/>
      </c>
      <c r="D70" s="32">
        <f t="shared" si="10"/>
      </c>
      <c r="E70" s="6">
        <f t="shared" si="10"/>
      </c>
      <c r="F70" s="6">
        <f t="shared" si="10"/>
      </c>
      <c r="G70" s="35">
        <f t="shared" si="10"/>
      </c>
      <c r="H70" s="35">
        <f t="shared" si="11"/>
      </c>
      <c r="I70" s="35">
        <f t="shared" si="11"/>
      </c>
      <c r="J70" s="35">
        <f t="shared" si="11"/>
      </c>
      <c r="K70" s="38">
        <f t="shared" si="11"/>
      </c>
    </row>
    <row r="71" spans="1:11" ht="20.25" customHeight="1" thickBot="1">
      <c r="A71" s="65"/>
      <c r="B71" s="7">
        <f t="shared" si="12"/>
        <v>70</v>
      </c>
      <c r="C71" s="33">
        <f t="shared" si="10"/>
      </c>
      <c r="D71" s="33">
        <f t="shared" si="10"/>
      </c>
      <c r="E71" s="8">
        <f t="shared" si="10"/>
      </c>
      <c r="F71" s="8">
        <f t="shared" si="10"/>
      </c>
      <c r="G71" s="36">
        <f t="shared" si="10"/>
      </c>
      <c r="H71" s="36">
        <f t="shared" si="11"/>
      </c>
      <c r="I71" s="36">
        <f t="shared" si="11"/>
      </c>
      <c r="J71" s="36">
        <f t="shared" si="11"/>
      </c>
      <c r="K71" s="39">
        <f t="shared" si="11"/>
      </c>
    </row>
    <row r="72" spans="1:11" ht="20.25" customHeight="1">
      <c r="A72" s="63"/>
      <c r="B72" s="2">
        <f t="shared" si="12"/>
        <v>71</v>
      </c>
      <c r="C72" s="31">
        <f aca="true" t="shared" si="13" ref="C72:G81">IF($B72&gt;列印列號,"",INDEX(建議書單,$B72*3+2,COLUMN()-1))</f>
      </c>
      <c r="D72" s="31">
        <f t="shared" si="13"/>
      </c>
      <c r="E72" s="3">
        <f t="shared" si="13"/>
      </c>
      <c r="F72" s="3">
        <f t="shared" si="13"/>
      </c>
      <c r="G72" s="34">
        <f t="shared" si="13"/>
      </c>
      <c r="H72" s="34">
        <f t="shared" si="11"/>
      </c>
      <c r="I72" s="34">
        <f t="shared" si="11"/>
      </c>
      <c r="J72" s="34">
        <f t="shared" si="11"/>
      </c>
      <c r="K72" s="37">
        <f t="shared" si="11"/>
      </c>
    </row>
    <row r="73" spans="1:11" ht="20.25" customHeight="1">
      <c r="A73" s="64"/>
      <c r="B73" s="5">
        <f t="shared" si="12"/>
        <v>72</v>
      </c>
      <c r="C73" s="32">
        <f t="shared" si="13"/>
      </c>
      <c r="D73" s="32">
        <f t="shared" si="13"/>
      </c>
      <c r="E73" s="6">
        <f t="shared" si="13"/>
      </c>
      <c r="F73" s="6">
        <f t="shared" si="13"/>
      </c>
      <c r="G73" s="35">
        <f t="shared" si="13"/>
      </c>
      <c r="H73" s="35">
        <f t="shared" si="11"/>
      </c>
      <c r="I73" s="35">
        <f t="shared" si="11"/>
      </c>
      <c r="J73" s="35">
        <f t="shared" si="11"/>
      </c>
      <c r="K73" s="38">
        <f t="shared" si="11"/>
      </c>
    </row>
    <row r="74" spans="1:11" ht="20.25" customHeight="1">
      <c r="A74" s="64"/>
      <c r="B74" s="5">
        <f t="shared" si="12"/>
        <v>73</v>
      </c>
      <c r="C74" s="32">
        <f t="shared" si="13"/>
      </c>
      <c r="D74" s="32">
        <f t="shared" si="13"/>
      </c>
      <c r="E74" s="6">
        <f t="shared" si="13"/>
      </c>
      <c r="F74" s="6">
        <f t="shared" si="13"/>
      </c>
      <c r="G74" s="35">
        <f t="shared" si="13"/>
      </c>
      <c r="H74" s="35">
        <f t="shared" si="11"/>
      </c>
      <c r="I74" s="35">
        <f t="shared" si="11"/>
      </c>
      <c r="J74" s="35">
        <f t="shared" si="11"/>
      </c>
      <c r="K74" s="38">
        <f t="shared" si="11"/>
      </c>
    </row>
    <row r="75" spans="1:11" ht="20.25" customHeight="1">
      <c r="A75" s="64"/>
      <c r="B75" s="5">
        <f t="shared" si="12"/>
        <v>74</v>
      </c>
      <c r="C75" s="32">
        <f t="shared" si="13"/>
      </c>
      <c r="D75" s="32">
        <f t="shared" si="13"/>
      </c>
      <c r="E75" s="6">
        <f t="shared" si="13"/>
      </c>
      <c r="F75" s="6">
        <f t="shared" si="13"/>
      </c>
      <c r="G75" s="35">
        <f t="shared" si="13"/>
      </c>
      <c r="H75" s="35">
        <f t="shared" si="11"/>
      </c>
      <c r="I75" s="35">
        <f t="shared" si="11"/>
      </c>
      <c r="J75" s="35">
        <f t="shared" si="11"/>
      </c>
      <c r="K75" s="38">
        <f t="shared" si="11"/>
      </c>
    </row>
    <row r="76" spans="1:11" ht="20.25" customHeight="1" thickBot="1">
      <c r="A76" s="65"/>
      <c r="B76" s="7">
        <f t="shared" si="12"/>
        <v>75</v>
      </c>
      <c r="C76" s="33">
        <f t="shared" si="13"/>
      </c>
      <c r="D76" s="33">
        <f t="shared" si="13"/>
      </c>
      <c r="E76" s="8">
        <f t="shared" si="13"/>
      </c>
      <c r="F76" s="8">
        <f t="shared" si="13"/>
      </c>
      <c r="G76" s="36">
        <f t="shared" si="13"/>
      </c>
      <c r="H76" s="36">
        <f t="shared" si="11"/>
      </c>
      <c r="I76" s="36">
        <f t="shared" si="11"/>
      </c>
      <c r="J76" s="36">
        <f t="shared" si="11"/>
      </c>
      <c r="K76" s="39">
        <f t="shared" si="11"/>
      </c>
    </row>
    <row r="77" spans="1:11" ht="20.25" customHeight="1">
      <c r="A77" s="63"/>
      <c r="B77" s="2">
        <f t="shared" si="12"/>
        <v>76</v>
      </c>
      <c r="C77" s="31">
        <f t="shared" si="13"/>
      </c>
      <c r="D77" s="31">
        <f t="shared" si="13"/>
      </c>
      <c r="E77" s="3">
        <f t="shared" si="13"/>
      </c>
      <c r="F77" s="3">
        <f t="shared" si="13"/>
      </c>
      <c r="G77" s="34">
        <f t="shared" si="13"/>
      </c>
      <c r="H77" s="34">
        <f t="shared" si="11"/>
      </c>
      <c r="I77" s="34">
        <f t="shared" si="11"/>
      </c>
      <c r="J77" s="34">
        <f t="shared" si="11"/>
      </c>
      <c r="K77" s="37">
        <f t="shared" si="11"/>
      </c>
    </row>
    <row r="78" spans="1:11" ht="20.25" customHeight="1">
      <c r="A78" s="64"/>
      <c r="B78" s="5">
        <f t="shared" si="12"/>
        <v>77</v>
      </c>
      <c r="C78" s="32">
        <f t="shared" si="13"/>
      </c>
      <c r="D78" s="32">
        <f t="shared" si="13"/>
      </c>
      <c r="E78" s="6">
        <f t="shared" si="13"/>
      </c>
      <c r="F78" s="6">
        <f t="shared" si="13"/>
      </c>
      <c r="G78" s="35">
        <f t="shared" si="13"/>
      </c>
      <c r="H78" s="35">
        <f t="shared" si="11"/>
      </c>
      <c r="I78" s="35">
        <f t="shared" si="11"/>
      </c>
      <c r="J78" s="35">
        <f t="shared" si="11"/>
      </c>
      <c r="K78" s="38">
        <f t="shared" si="11"/>
      </c>
    </row>
    <row r="79" spans="1:11" ht="20.25" customHeight="1">
      <c r="A79" s="64"/>
      <c r="B79" s="5">
        <f t="shared" si="12"/>
        <v>78</v>
      </c>
      <c r="C79" s="32">
        <f t="shared" si="13"/>
      </c>
      <c r="D79" s="32">
        <f t="shared" si="13"/>
      </c>
      <c r="E79" s="6">
        <f t="shared" si="13"/>
      </c>
      <c r="F79" s="6">
        <f t="shared" si="13"/>
      </c>
      <c r="G79" s="35">
        <f t="shared" si="13"/>
      </c>
      <c r="H79" s="35">
        <f t="shared" si="11"/>
      </c>
      <c r="I79" s="35">
        <f t="shared" si="11"/>
      </c>
      <c r="J79" s="35">
        <f t="shared" si="11"/>
      </c>
      <c r="K79" s="38">
        <f t="shared" si="11"/>
      </c>
    </row>
    <row r="80" spans="1:11" ht="20.25" customHeight="1">
      <c r="A80" s="64"/>
      <c r="B80" s="5">
        <f t="shared" si="12"/>
        <v>79</v>
      </c>
      <c r="C80" s="32">
        <f t="shared" si="13"/>
      </c>
      <c r="D80" s="32">
        <f t="shared" si="13"/>
      </c>
      <c r="E80" s="6">
        <f t="shared" si="13"/>
      </c>
      <c r="F80" s="6">
        <f t="shared" si="13"/>
      </c>
      <c r="G80" s="35">
        <f t="shared" si="13"/>
      </c>
      <c r="H80" s="35">
        <f t="shared" si="11"/>
      </c>
      <c r="I80" s="35">
        <f t="shared" si="11"/>
      </c>
      <c r="J80" s="35">
        <f t="shared" si="11"/>
      </c>
      <c r="K80" s="38">
        <f t="shared" si="11"/>
      </c>
    </row>
    <row r="81" spans="1:11" ht="20.25" customHeight="1" thickBot="1">
      <c r="A81" s="65"/>
      <c r="B81" s="7">
        <f t="shared" si="12"/>
        <v>80</v>
      </c>
      <c r="C81" s="33">
        <f t="shared" si="13"/>
      </c>
      <c r="D81" s="33">
        <f t="shared" si="13"/>
      </c>
      <c r="E81" s="8">
        <f t="shared" si="13"/>
      </c>
      <c r="F81" s="8">
        <f t="shared" si="13"/>
      </c>
      <c r="G81" s="36">
        <f t="shared" si="13"/>
      </c>
      <c r="H81" s="36">
        <f t="shared" si="11"/>
      </c>
      <c r="I81" s="36">
        <f t="shared" si="11"/>
      </c>
      <c r="J81" s="36">
        <f t="shared" si="11"/>
      </c>
      <c r="K81" s="39">
        <f t="shared" si="11"/>
      </c>
    </row>
    <row r="82" spans="1:11" ht="20.25" customHeight="1">
      <c r="A82" s="63"/>
      <c r="B82" s="2">
        <f t="shared" si="12"/>
        <v>81</v>
      </c>
      <c r="C82" s="31">
        <f aca="true" t="shared" si="14" ref="C82:G91">IF($B82&gt;列印列號,"",INDEX(建議書單,$B82*3+2,COLUMN()-1))</f>
      </c>
      <c r="D82" s="31">
        <f t="shared" si="14"/>
      </c>
      <c r="E82" s="3">
        <f t="shared" si="14"/>
      </c>
      <c r="F82" s="3">
        <f t="shared" si="14"/>
      </c>
      <c r="G82" s="34">
        <f t="shared" si="14"/>
      </c>
      <c r="H82" s="34">
        <f aca="true" t="shared" si="15" ref="H82:K101">IF($A82="","",INDEX(建議書單,$B82*3+1+$A82,COLUMN()-1))</f>
      </c>
      <c r="I82" s="34">
        <f t="shared" si="15"/>
      </c>
      <c r="J82" s="34">
        <f t="shared" si="15"/>
      </c>
      <c r="K82" s="37">
        <f t="shared" si="15"/>
      </c>
    </row>
    <row r="83" spans="1:11" ht="20.25" customHeight="1">
      <c r="A83" s="64"/>
      <c r="B83" s="5">
        <f t="shared" si="12"/>
        <v>82</v>
      </c>
      <c r="C83" s="32">
        <f t="shared" si="14"/>
      </c>
      <c r="D83" s="32">
        <f t="shared" si="14"/>
      </c>
      <c r="E83" s="6">
        <f t="shared" si="14"/>
      </c>
      <c r="F83" s="6">
        <f t="shared" si="14"/>
      </c>
      <c r="G83" s="35">
        <f t="shared" si="14"/>
      </c>
      <c r="H83" s="35">
        <f t="shared" si="15"/>
      </c>
      <c r="I83" s="35">
        <f t="shared" si="15"/>
      </c>
      <c r="J83" s="35">
        <f t="shared" si="15"/>
      </c>
      <c r="K83" s="38">
        <f t="shared" si="15"/>
      </c>
    </row>
    <row r="84" spans="1:11" ht="20.25" customHeight="1">
      <c r="A84" s="64"/>
      <c r="B84" s="5">
        <f t="shared" si="12"/>
        <v>83</v>
      </c>
      <c r="C84" s="32">
        <f t="shared" si="14"/>
      </c>
      <c r="D84" s="32">
        <f t="shared" si="14"/>
      </c>
      <c r="E84" s="6">
        <f t="shared" si="14"/>
      </c>
      <c r="F84" s="6">
        <f t="shared" si="14"/>
      </c>
      <c r="G84" s="35">
        <f t="shared" si="14"/>
      </c>
      <c r="H84" s="35">
        <f t="shared" si="15"/>
      </c>
      <c r="I84" s="35">
        <f t="shared" si="15"/>
      </c>
      <c r="J84" s="35">
        <f t="shared" si="15"/>
      </c>
      <c r="K84" s="38">
        <f t="shared" si="15"/>
      </c>
    </row>
    <row r="85" spans="1:11" ht="20.25" customHeight="1">
      <c r="A85" s="64"/>
      <c r="B85" s="5">
        <f t="shared" si="12"/>
        <v>84</v>
      </c>
      <c r="C85" s="32">
        <f t="shared" si="14"/>
      </c>
      <c r="D85" s="32">
        <f t="shared" si="14"/>
      </c>
      <c r="E85" s="6">
        <f t="shared" si="14"/>
      </c>
      <c r="F85" s="6">
        <f t="shared" si="14"/>
      </c>
      <c r="G85" s="35">
        <f t="shared" si="14"/>
      </c>
      <c r="H85" s="35">
        <f t="shared" si="15"/>
      </c>
      <c r="I85" s="35">
        <f t="shared" si="15"/>
      </c>
      <c r="J85" s="35">
        <f t="shared" si="15"/>
      </c>
      <c r="K85" s="38">
        <f t="shared" si="15"/>
      </c>
    </row>
    <row r="86" spans="1:11" ht="20.25" customHeight="1" thickBot="1">
      <c r="A86" s="65"/>
      <c r="B86" s="7">
        <f t="shared" si="12"/>
        <v>85</v>
      </c>
      <c r="C86" s="33">
        <f t="shared" si="14"/>
      </c>
      <c r="D86" s="33">
        <f t="shared" si="14"/>
      </c>
      <c r="E86" s="8">
        <f t="shared" si="14"/>
      </c>
      <c r="F86" s="8">
        <f t="shared" si="14"/>
      </c>
      <c r="G86" s="36">
        <f t="shared" si="14"/>
      </c>
      <c r="H86" s="36">
        <f t="shared" si="15"/>
      </c>
      <c r="I86" s="36">
        <f t="shared" si="15"/>
      </c>
      <c r="J86" s="36">
        <f t="shared" si="15"/>
      </c>
      <c r="K86" s="39">
        <f t="shared" si="15"/>
      </c>
    </row>
    <row r="87" spans="1:11" ht="20.25" customHeight="1">
      <c r="A87" s="63"/>
      <c r="B87" s="2">
        <f t="shared" si="12"/>
        <v>86</v>
      </c>
      <c r="C87" s="31">
        <f t="shared" si="14"/>
      </c>
      <c r="D87" s="31">
        <f t="shared" si="14"/>
      </c>
      <c r="E87" s="3">
        <f t="shared" si="14"/>
      </c>
      <c r="F87" s="3">
        <f t="shared" si="14"/>
      </c>
      <c r="G87" s="34">
        <f t="shared" si="14"/>
      </c>
      <c r="H87" s="34">
        <f t="shared" si="15"/>
      </c>
      <c r="I87" s="34">
        <f t="shared" si="15"/>
      </c>
      <c r="J87" s="34">
        <f t="shared" si="15"/>
      </c>
      <c r="K87" s="37">
        <f t="shared" si="15"/>
      </c>
    </row>
    <row r="88" spans="1:11" ht="20.25" customHeight="1">
      <c r="A88" s="64"/>
      <c r="B88" s="5">
        <f t="shared" si="12"/>
        <v>87</v>
      </c>
      <c r="C88" s="32">
        <f t="shared" si="14"/>
      </c>
      <c r="D88" s="32">
        <f t="shared" si="14"/>
      </c>
      <c r="E88" s="6">
        <f t="shared" si="14"/>
      </c>
      <c r="F88" s="6">
        <f t="shared" si="14"/>
      </c>
      <c r="G88" s="35">
        <f t="shared" si="14"/>
      </c>
      <c r="H88" s="35">
        <f t="shared" si="15"/>
      </c>
      <c r="I88" s="35">
        <f t="shared" si="15"/>
      </c>
      <c r="J88" s="35">
        <f t="shared" si="15"/>
      </c>
      <c r="K88" s="38">
        <f t="shared" si="15"/>
      </c>
    </row>
    <row r="89" spans="1:11" ht="20.25" customHeight="1">
      <c r="A89" s="64"/>
      <c r="B89" s="5">
        <f t="shared" si="12"/>
        <v>88</v>
      </c>
      <c r="C89" s="32">
        <f t="shared" si="14"/>
      </c>
      <c r="D89" s="32">
        <f t="shared" si="14"/>
      </c>
      <c r="E89" s="6">
        <f t="shared" si="14"/>
      </c>
      <c r="F89" s="6">
        <f t="shared" si="14"/>
      </c>
      <c r="G89" s="35">
        <f t="shared" si="14"/>
      </c>
      <c r="H89" s="35">
        <f t="shared" si="15"/>
      </c>
      <c r="I89" s="35">
        <f t="shared" si="15"/>
      </c>
      <c r="J89" s="35">
        <f t="shared" si="15"/>
      </c>
      <c r="K89" s="38">
        <f t="shared" si="15"/>
      </c>
    </row>
    <row r="90" spans="1:11" ht="20.25" customHeight="1">
      <c r="A90" s="64"/>
      <c r="B90" s="5">
        <f t="shared" si="12"/>
        <v>89</v>
      </c>
      <c r="C90" s="32">
        <f t="shared" si="14"/>
      </c>
      <c r="D90" s="32">
        <f t="shared" si="14"/>
      </c>
      <c r="E90" s="6">
        <f t="shared" si="14"/>
      </c>
      <c r="F90" s="6">
        <f t="shared" si="14"/>
      </c>
      <c r="G90" s="35">
        <f t="shared" si="14"/>
      </c>
      <c r="H90" s="35">
        <f t="shared" si="15"/>
      </c>
      <c r="I90" s="35">
        <f t="shared" si="15"/>
      </c>
      <c r="J90" s="35">
        <f t="shared" si="15"/>
      </c>
      <c r="K90" s="38">
        <f t="shared" si="15"/>
      </c>
    </row>
    <row r="91" spans="1:11" ht="20.25" customHeight="1" thickBot="1">
      <c r="A91" s="65"/>
      <c r="B91" s="7">
        <f t="shared" si="12"/>
        <v>90</v>
      </c>
      <c r="C91" s="33">
        <f t="shared" si="14"/>
      </c>
      <c r="D91" s="33">
        <f t="shared" si="14"/>
      </c>
      <c r="E91" s="8">
        <f t="shared" si="14"/>
      </c>
      <c r="F91" s="8">
        <f t="shared" si="14"/>
      </c>
      <c r="G91" s="36">
        <f t="shared" si="14"/>
      </c>
      <c r="H91" s="36">
        <f t="shared" si="15"/>
      </c>
      <c r="I91" s="36">
        <f t="shared" si="15"/>
      </c>
      <c r="J91" s="36">
        <f t="shared" si="15"/>
      </c>
      <c r="K91" s="39">
        <f t="shared" si="15"/>
      </c>
    </row>
    <row r="92" spans="1:11" ht="20.25" customHeight="1">
      <c r="A92" s="63"/>
      <c r="B92" s="2">
        <f t="shared" si="12"/>
        <v>91</v>
      </c>
      <c r="C92" s="31">
        <f aca="true" t="shared" si="16" ref="C92:G101">IF($B92&gt;列印列號,"",INDEX(建議書單,$B92*3+2,COLUMN()-1))</f>
      </c>
      <c r="D92" s="31">
        <f t="shared" si="16"/>
      </c>
      <c r="E92" s="3">
        <f t="shared" si="16"/>
      </c>
      <c r="F92" s="3">
        <f t="shared" si="16"/>
      </c>
      <c r="G92" s="34">
        <f t="shared" si="16"/>
      </c>
      <c r="H92" s="34">
        <f t="shared" si="15"/>
      </c>
      <c r="I92" s="34">
        <f t="shared" si="15"/>
      </c>
      <c r="J92" s="34">
        <f t="shared" si="15"/>
      </c>
      <c r="K92" s="37">
        <f t="shared" si="15"/>
      </c>
    </row>
    <row r="93" spans="1:11" ht="20.25" customHeight="1">
      <c r="A93" s="64"/>
      <c r="B93" s="5">
        <f t="shared" si="12"/>
        <v>92</v>
      </c>
      <c r="C93" s="32">
        <f t="shared" si="16"/>
      </c>
      <c r="D93" s="32">
        <f t="shared" si="16"/>
      </c>
      <c r="E93" s="6">
        <f t="shared" si="16"/>
      </c>
      <c r="F93" s="6">
        <f t="shared" si="16"/>
      </c>
      <c r="G93" s="35">
        <f t="shared" si="16"/>
      </c>
      <c r="H93" s="35">
        <f t="shared" si="15"/>
      </c>
      <c r="I93" s="35">
        <f t="shared" si="15"/>
      </c>
      <c r="J93" s="35">
        <f t="shared" si="15"/>
      </c>
      <c r="K93" s="38">
        <f t="shared" si="15"/>
      </c>
    </row>
    <row r="94" spans="1:11" ht="20.25" customHeight="1">
      <c r="A94" s="64"/>
      <c r="B94" s="5">
        <f t="shared" si="12"/>
        <v>93</v>
      </c>
      <c r="C94" s="32">
        <f t="shared" si="16"/>
      </c>
      <c r="D94" s="32">
        <f t="shared" si="16"/>
      </c>
      <c r="E94" s="6">
        <f t="shared" si="16"/>
      </c>
      <c r="F94" s="6">
        <f t="shared" si="16"/>
      </c>
      <c r="G94" s="35">
        <f t="shared" si="16"/>
      </c>
      <c r="H94" s="35">
        <f t="shared" si="15"/>
      </c>
      <c r="I94" s="35">
        <f t="shared" si="15"/>
      </c>
      <c r="J94" s="35">
        <f t="shared" si="15"/>
      </c>
      <c r="K94" s="38">
        <f t="shared" si="15"/>
      </c>
    </row>
    <row r="95" spans="1:11" ht="20.25" customHeight="1">
      <c r="A95" s="64"/>
      <c r="B95" s="5">
        <f t="shared" si="12"/>
        <v>94</v>
      </c>
      <c r="C95" s="32">
        <f t="shared" si="16"/>
      </c>
      <c r="D95" s="32">
        <f t="shared" si="16"/>
      </c>
      <c r="E95" s="6">
        <f t="shared" si="16"/>
      </c>
      <c r="F95" s="6">
        <f t="shared" si="16"/>
      </c>
      <c r="G95" s="35">
        <f t="shared" si="16"/>
      </c>
      <c r="H95" s="35">
        <f t="shared" si="15"/>
      </c>
      <c r="I95" s="35">
        <f t="shared" si="15"/>
      </c>
      <c r="J95" s="35">
        <f t="shared" si="15"/>
      </c>
      <c r="K95" s="38">
        <f t="shared" si="15"/>
      </c>
    </row>
    <row r="96" spans="1:11" ht="20.25" customHeight="1" thickBot="1">
      <c r="A96" s="65"/>
      <c r="B96" s="7">
        <f t="shared" si="12"/>
        <v>95</v>
      </c>
      <c r="C96" s="33">
        <f t="shared" si="16"/>
      </c>
      <c r="D96" s="33">
        <f t="shared" si="16"/>
      </c>
      <c r="E96" s="8">
        <f t="shared" si="16"/>
      </c>
      <c r="F96" s="8">
        <f t="shared" si="16"/>
      </c>
      <c r="G96" s="36">
        <f t="shared" si="16"/>
      </c>
      <c r="H96" s="36">
        <f t="shared" si="15"/>
      </c>
      <c r="I96" s="36">
        <f t="shared" si="15"/>
      </c>
      <c r="J96" s="36">
        <f t="shared" si="15"/>
      </c>
      <c r="K96" s="39">
        <f t="shared" si="15"/>
      </c>
    </row>
    <row r="97" spans="1:11" ht="20.25" customHeight="1">
      <c r="A97" s="63"/>
      <c r="B97" s="2">
        <f t="shared" si="12"/>
        <v>96</v>
      </c>
      <c r="C97" s="31">
        <f t="shared" si="16"/>
      </c>
      <c r="D97" s="31">
        <f t="shared" si="16"/>
      </c>
      <c r="E97" s="3">
        <f t="shared" si="16"/>
      </c>
      <c r="F97" s="3">
        <f t="shared" si="16"/>
      </c>
      <c r="G97" s="34">
        <f t="shared" si="16"/>
      </c>
      <c r="H97" s="34">
        <f t="shared" si="15"/>
      </c>
      <c r="I97" s="34">
        <f t="shared" si="15"/>
      </c>
      <c r="J97" s="34">
        <f t="shared" si="15"/>
      </c>
      <c r="K97" s="37">
        <f t="shared" si="15"/>
      </c>
    </row>
    <row r="98" spans="1:11" ht="20.25" customHeight="1">
      <c r="A98" s="64"/>
      <c r="B98" s="5">
        <f t="shared" si="12"/>
        <v>97</v>
      </c>
      <c r="C98" s="32">
        <f t="shared" si="16"/>
      </c>
      <c r="D98" s="32">
        <f t="shared" si="16"/>
      </c>
      <c r="E98" s="6">
        <f t="shared" si="16"/>
      </c>
      <c r="F98" s="6">
        <f t="shared" si="16"/>
      </c>
      <c r="G98" s="35">
        <f t="shared" si="16"/>
      </c>
      <c r="H98" s="35">
        <f t="shared" si="15"/>
      </c>
      <c r="I98" s="35">
        <f t="shared" si="15"/>
      </c>
      <c r="J98" s="35">
        <f t="shared" si="15"/>
      </c>
      <c r="K98" s="38">
        <f t="shared" si="15"/>
      </c>
    </row>
    <row r="99" spans="1:11" ht="20.25" customHeight="1">
      <c r="A99" s="64"/>
      <c r="B99" s="5">
        <f t="shared" si="12"/>
        <v>98</v>
      </c>
      <c r="C99" s="32">
        <f t="shared" si="16"/>
      </c>
      <c r="D99" s="32">
        <f t="shared" si="16"/>
      </c>
      <c r="E99" s="6">
        <f t="shared" si="16"/>
      </c>
      <c r="F99" s="6">
        <f t="shared" si="16"/>
      </c>
      <c r="G99" s="35">
        <f t="shared" si="16"/>
      </c>
      <c r="H99" s="35">
        <f t="shared" si="15"/>
      </c>
      <c r="I99" s="35">
        <f t="shared" si="15"/>
      </c>
      <c r="J99" s="35">
        <f t="shared" si="15"/>
      </c>
      <c r="K99" s="38">
        <f t="shared" si="15"/>
      </c>
    </row>
    <row r="100" spans="1:11" ht="20.25" customHeight="1">
      <c r="A100" s="64"/>
      <c r="B100" s="5">
        <f t="shared" si="12"/>
        <v>99</v>
      </c>
      <c r="C100" s="32">
        <f t="shared" si="16"/>
      </c>
      <c r="D100" s="32">
        <f t="shared" si="16"/>
      </c>
      <c r="E100" s="6">
        <f t="shared" si="16"/>
      </c>
      <c r="F100" s="6">
        <f t="shared" si="16"/>
      </c>
      <c r="G100" s="35">
        <f t="shared" si="16"/>
      </c>
      <c r="H100" s="35">
        <f t="shared" si="15"/>
      </c>
      <c r="I100" s="35">
        <f t="shared" si="15"/>
      </c>
      <c r="J100" s="35">
        <f t="shared" si="15"/>
      </c>
      <c r="K100" s="38">
        <f t="shared" si="15"/>
      </c>
    </row>
    <row r="101" spans="1:11" ht="20.25" customHeight="1" thickBot="1">
      <c r="A101" s="65"/>
      <c r="B101" s="7">
        <f t="shared" si="12"/>
        <v>100</v>
      </c>
      <c r="C101" s="33">
        <f t="shared" si="16"/>
      </c>
      <c r="D101" s="33">
        <f t="shared" si="16"/>
      </c>
      <c r="E101" s="8">
        <f t="shared" si="16"/>
      </c>
      <c r="F101" s="8">
        <f t="shared" si="16"/>
      </c>
      <c r="G101" s="36">
        <f t="shared" si="16"/>
      </c>
      <c r="H101" s="36">
        <f t="shared" si="15"/>
      </c>
      <c r="I101" s="36">
        <f t="shared" si="15"/>
      </c>
      <c r="J101" s="36">
        <f t="shared" si="15"/>
      </c>
      <c r="K101" s="39">
        <f t="shared" si="15"/>
      </c>
    </row>
    <row r="102" spans="1:11" ht="20.25" customHeight="1">
      <c r="A102" s="63"/>
      <c r="B102" s="2">
        <f t="shared" si="12"/>
        <v>101</v>
      </c>
      <c r="C102" s="31">
        <f aca="true" t="shared" si="17" ref="C102:G111">IF($B102&gt;列印列號,"",INDEX(建議書單,$B102*3+2,COLUMN()-1))</f>
      </c>
      <c r="D102" s="31">
        <f t="shared" si="17"/>
      </c>
      <c r="E102" s="3">
        <f t="shared" si="17"/>
      </c>
      <c r="F102" s="3">
        <f t="shared" si="17"/>
      </c>
      <c r="G102" s="34">
        <f t="shared" si="17"/>
      </c>
      <c r="H102" s="34">
        <f aca="true" t="shared" si="18" ref="H102:K121">IF($A102="","",INDEX(建議書單,$B102*3+1+$A102,COLUMN()-1))</f>
      </c>
      <c r="I102" s="34">
        <f t="shared" si="18"/>
      </c>
      <c r="J102" s="34">
        <f t="shared" si="18"/>
      </c>
      <c r="K102" s="37">
        <f t="shared" si="18"/>
      </c>
    </row>
    <row r="103" spans="1:11" ht="20.25" customHeight="1">
      <c r="A103" s="64"/>
      <c r="B103" s="5">
        <f t="shared" si="12"/>
        <v>102</v>
      </c>
      <c r="C103" s="32">
        <f t="shared" si="17"/>
      </c>
      <c r="D103" s="32">
        <f t="shared" si="17"/>
      </c>
      <c r="E103" s="6">
        <f t="shared" si="17"/>
      </c>
      <c r="F103" s="6">
        <f t="shared" si="17"/>
      </c>
      <c r="G103" s="35">
        <f t="shared" si="17"/>
      </c>
      <c r="H103" s="35">
        <f t="shared" si="18"/>
      </c>
      <c r="I103" s="35">
        <f t="shared" si="18"/>
      </c>
      <c r="J103" s="35">
        <f t="shared" si="18"/>
      </c>
      <c r="K103" s="38">
        <f t="shared" si="18"/>
      </c>
    </row>
    <row r="104" spans="1:11" ht="20.25" customHeight="1">
      <c r="A104" s="64"/>
      <c r="B104" s="5">
        <f t="shared" si="12"/>
        <v>103</v>
      </c>
      <c r="C104" s="32">
        <f t="shared" si="17"/>
      </c>
      <c r="D104" s="32">
        <f t="shared" si="17"/>
      </c>
      <c r="E104" s="6">
        <f t="shared" si="17"/>
      </c>
      <c r="F104" s="6">
        <f t="shared" si="17"/>
      </c>
      <c r="G104" s="35">
        <f t="shared" si="17"/>
      </c>
      <c r="H104" s="35">
        <f t="shared" si="18"/>
      </c>
      <c r="I104" s="35">
        <f t="shared" si="18"/>
      </c>
      <c r="J104" s="35">
        <f t="shared" si="18"/>
      </c>
      <c r="K104" s="38">
        <f t="shared" si="18"/>
      </c>
    </row>
    <row r="105" spans="1:11" ht="20.25" customHeight="1">
      <c r="A105" s="64"/>
      <c r="B105" s="5">
        <f t="shared" si="12"/>
        <v>104</v>
      </c>
      <c r="C105" s="32">
        <f t="shared" si="17"/>
      </c>
      <c r="D105" s="32">
        <f t="shared" si="17"/>
      </c>
      <c r="E105" s="6">
        <f t="shared" si="17"/>
      </c>
      <c r="F105" s="6">
        <f t="shared" si="17"/>
      </c>
      <c r="G105" s="35">
        <f t="shared" si="17"/>
      </c>
      <c r="H105" s="35">
        <f t="shared" si="18"/>
      </c>
      <c r="I105" s="35">
        <f t="shared" si="18"/>
      </c>
      <c r="J105" s="35">
        <f t="shared" si="18"/>
      </c>
      <c r="K105" s="38">
        <f t="shared" si="18"/>
      </c>
    </row>
    <row r="106" spans="1:11" ht="20.25" customHeight="1" thickBot="1">
      <c r="A106" s="65"/>
      <c r="B106" s="7">
        <f t="shared" si="12"/>
        <v>105</v>
      </c>
      <c r="C106" s="33">
        <f t="shared" si="17"/>
      </c>
      <c r="D106" s="33">
        <f t="shared" si="17"/>
      </c>
      <c r="E106" s="8">
        <f t="shared" si="17"/>
      </c>
      <c r="F106" s="8">
        <f t="shared" si="17"/>
      </c>
      <c r="G106" s="36">
        <f t="shared" si="17"/>
      </c>
      <c r="H106" s="36">
        <f t="shared" si="18"/>
      </c>
      <c r="I106" s="36">
        <f t="shared" si="18"/>
      </c>
      <c r="J106" s="36">
        <f t="shared" si="18"/>
      </c>
      <c r="K106" s="39">
        <f t="shared" si="18"/>
      </c>
    </row>
    <row r="107" spans="1:11" ht="20.25" customHeight="1">
      <c r="A107" s="63"/>
      <c r="B107" s="2">
        <f t="shared" si="12"/>
        <v>106</v>
      </c>
      <c r="C107" s="31">
        <f t="shared" si="17"/>
      </c>
      <c r="D107" s="31">
        <f t="shared" si="17"/>
      </c>
      <c r="E107" s="3">
        <f t="shared" si="17"/>
      </c>
      <c r="F107" s="3">
        <f t="shared" si="17"/>
      </c>
      <c r="G107" s="34">
        <f t="shared" si="17"/>
      </c>
      <c r="H107" s="34">
        <f t="shared" si="18"/>
      </c>
      <c r="I107" s="34">
        <f t="shared" si="18"/>
      </c>
      <c r="J107" s="34">
        <f t="shared" si="18"/>
      </c>
      <c r="K107" s="37">
        <f t="shared" si="18"/>
      </c>
    </row>
    <row r="108" spans="1:11" ht="20.25" customHeight="1">
      <c r="A108" s="64"/>
      <c r="B108" s="5">
        <f t="shared" si="12"/>
        <v>107</v>
      </c>
      <c r="C108" s="32">
        <f t="shared" si="17"/>
      </c>
      <c r="D108" s="32">
        <f t="shared" si="17"/>
      </c>
      <c r="E108" s="6">
        <f t="shared" si="17"/>
      </c>
      <c r="F108" s="6">
        <f t="shared" si="17"/>
      </c>
      <c r="G108" s="35">
        <f t="shared" si="17"/>
      </c>
      <c r="H108" s="35">
        <f t="shared" si="18"/>
      </c>
      <c r="I108" s="35">
        <f t="shared" si="18"/>
      </c>
      <c r="J108" s="35">
        <f t="shared" si="18"/>
      </c>
      <c r="K108" s="38">
        <f t="shared" si="18"/>
      </c>
    </row>
    <row r="109" spans="1:11" ht="20.25" customHeight="1">
      <c r="A109" s="64"/>
      <c r="B109" s="5">
        <f t="shared" si="12"/>
        <v>108</v>
      </c>
      <c r="C109" s="32">
        <f t="shared" si="17"/>
      </c>
      <c r="D109" s="32">
        <f t="shared" si="17"/>
      </c>
      <c r="E109" s="6">
        <f t="shared" si="17"/>
      </c>
      <c r="F109" s="6">
        <f t="shared" si="17"/>
      </c>
      <c r="G109" s="35">
        <f t="shared" si="17"/>
      </c>
      <c r="H109" s="35">
        <f t="shared" si="18"/>
      </c>
      <c r="I109" s="35">
        <f t="shared" si="18"/>
      </c>
      <c r="J109" s="35">
        <f t="shared" si="18"/>
      </c>
      <c r="K109" s="38">
        <f t="shared" si="18"/>
      </c>
    </row>
    <row r="110" spans="1:11" ht="20.25" customHeight="1">
      <c r="A110" s="64"/>
      <c r="B110" s="5">
        <f t="shared" si="12"/>
        <v>109</v>
      </c>
      <c r="C110" s="32">
        <f t="shared" si="17"/>
      </c>
      <c r="D110" s="32">
        <f t="shared" si="17"/>
      </c>
      <c r="E110" s="6">
        <f t="shared" si="17"/>
      </c>
      <c r="F110" s="6">
        <f t="shared" si="17"/>
      </c>
      <c r="G110" s="35">
        <f t="shared" si="17"/>
      </c>
      <c r="H110" s="35">
        <f t="shared" si="18"/>
      </c>
      <c r="I110" s="35">
        <f t="shared" si="18"/>
      </c>
      <c r="J110" s="35">
        <f t="shared" si="18"/>
      </c>
      <c r="K110" s="38">
        <f t="shared" si="18"/>
      </c>
    </row>
    <row r="111" spans="1:11" ht="20.25" customHeight="1" thickBot="1">
      <c r="A111" s="65"/>
      <c r="B111" s="7">
        <f t="shared" si="12"/>
        <v>110</v>
      </c>
      <c r="C111" s="33">
        <f t="shared" si="17"/>
      </c>
      <c r="D111" s="33">
        <f t="shared" si="17"/>
      </c>
      <c r="E111" s="8">
        <f t="shared" si="17"/>
      </c>
      <c r="F111" s="8">
        <f t="shared" si="17"/>
      </c>
      <c r="G111" s="36">
        <f t="shared" si="17"/>
      </c>
      <c r="H111" s="36">
        <f t="shared" si="18"/>
      </c>
      <c r="I111" s="36">
        <f t="shared" si="18"/>
      </c>
      <c r="J111" s="36">
        <f t="shared" si="18"/>
      </c>
      <c r="K111" s="39">
        <f t="shared" si="18"/>
      </c>
    </row>
    <row r="112" spans="1:11" ht="20.25" customHeight="1">
      <c r="A112" s="63"/>
      <c r="B112" s="2">
        <f t="shared" si="12"/>
        <v>111</v>
      </c>
      <c r="C112" s="31">
        <f aca="true" t="shared" si="19" ref="C112:G121">IF($B112&gt;列印列號,"",INDEX(建議書單,$B112*3+2,COLUMN()-1))</f>
      </c>
      <c r="D112" s="31">
        <f t="shared" si="19"/>
      </c>
      <c r="E112" s="3">
        <f t="shared" si="19"/>
      </c>
      <c r="F112" s="3">
        <f t="shared" si="19"/>
      </c>
      <c r="G112" s="34">
        <f t="shared" si="19"/>
      </c>
      <c r="H112" s="34">
        <f t="shared" si="18"/>
      </c>
      <c r="I112" s="34">
        <f t="shared" si="18"/>
      </c>
      <c r="J112" s="34">
        <f t="shared" si="18"/>
      </c>
      <c r="K112" s="37">
        <f t="shared" si="18"/>
      </c>
    </row>
    <row r="113" spans="1:11" ht="20.25" customHeight="1">
      <c r="A113" s="64"/>
      <c r="B113" s="5">
        <f t="shared" si="12"/>
        <v>112</v>
      </c>
      <c r="C113" s="32">
        <f t="shared" si="19"/>
      </c>
      <c r="D113" s="32">
        <f t="shared" si="19"/>
      </c>
      <c r="E113" s="6">
        <f t="shared" si="19"/>
      </c>
      <c r="F113" s="6">
        <f t="shared" si="19"/>
      </c>
      <c r="G113" s="35">
        <f t="shared" si="19"/>
      </c>
      <c r="H113" s="35">
        <f t="shared" si="18"/>
      </c>
      <c r="I113" s="35">
        <f t="shared" si="18"/>
      </c>
      <c r="J113" s="35">
        <f t="shared" si="18"/>
      </c>
      <c r="K113" s="38">
        <f t="shared" si="18"/>
      </c>
    </row>
    <row r="114" spans="1:11" ht="20.25" customHeight="1">
      <c r="A114" s="64"/>
      <c r="B114" s="5">
        <f t="shared" si="12"/>
        <v>113</v>
      </c>
      <c r="C114" s="32">
        <f t="shared" si="19"/>
      </c>
      <c r="D114" s="32">
        <f t="shared" si="19"/>
      </c>
      <c r="E114" s="6">
        <f t="shared" si="19"/>
      </c>
      <c r="F114" s="6">
        <f t="shared" si="19"/>
      </c>
      <c r="G114" s="35">
        <f t="shared" si="19"/>
      </c>
      <c r="H114" s="35">
        <f t="shared" si="18"/>
      </c>
      <c r="I114" s="35">
        <f t="shared" si="18"/>
      </c>
      <c r="J114" s="35">
        <f t="shared" si="18"/>
      </c>
      <c r="K114" s="38">
        <f t="shared" si="18"/>
      </c>
    </row>
    <row r="115" spans="1:11" ht="20.25" customHeight="1">
      <c r="A115" s="64"/>
      <c r="B115" s="5">
        <f t="shared" si="12"/>
        <v>114</v>
      </c>
      <c r="C115" s="32">
        <f t="shared" si="19"/>
      </c>
      <c r="D115" s="32">
        <f t="shared" si="19"/>
      </c>
      <c r="E115" s="6">
        <f t="shared" si="19"/>
      </c>
      <c r="F115" s="6">
        <f t="shared" si="19"/>
      </c>
      <c r="G115" s="35">
        <f t="shared" si="19"/>
      </c>
      <c r="H115" s="35">
        <f t="shared" si="18"/>
      </c>
      <c r="I115" s="35">
        <f t="shared" si="18"/>
      </c>
      <c r="J115" s="35">
        <f t="shared" si="18"/>
      </c>
      <c r="K115" s="38">
        <f t="shared" si="18"/>
      </c>
    </row>
    <row r="116" spans="1:11" ht="20.25" customHeight="1" thickBot="1">
      <c r="A116" s="65"/>
      <c r="B116" s="7">
        <f t="shared" si="12"/>
        <v>115</v>
      </c>
      <c r="C116" s="33">
        <f t="shared" si="19"/>
      </c>
      <c r="D116" s="33">
        <f t="shared" si="19"/>
      </c>
      <c r="E116" s="8">
        <f t="shared" si="19"/>
      </c>
      <c r="F116" s="8">
        <f t="shared" si="19"/>
      </c>
      <c r="G116" s="36">
        <f t="shared" si="19"/>
      </c>
      <c r="H116" s="36">
        <f t="shared" si="18"/>
      </c>
      <c r="I116" s="36">
        <f t="shared" si="18"/>
      </c>
      <c r="J116" s="36">
        <f t="shared" si="18"/>
      </c>
      <c r="K116" s="39">
        <f t="shared" si="18"/>
      </c>
    </row>
    <row r="117" spans="1:11" ht="20.25" customHeight="1">
      <c r="A117" s="63"/>
      <c r="B117" s="2">
        <f t="shared" si="12"/>
        <v>116</v>
      </c>
      <c r="C117" s="31">
        <f t="shared" si="19"/>
      </c>
      <c r="D117" s="31">
        <f t="shared" si="19"/>
      </c>
      <c r="E117" s="3">
        <f t="shared" si="19"/>
      </c>
      <c r="F117" s="3">
        <f t="shared" si="19"/>
      </c>
      <c r="G117" s="34">
        <f t="shared" si="19"/>
      </c>
      <c r="H117" s="34">
        <f t="shared" si="18"/>
      </c>
      <c r="I117" s="34">
        <f t="shared" si="18"/>
      </c>
      <c r="J117" s="34">
        <f t="shared" si="18"/>
      </c>
      <c r="K117" s="37">
        <f t="shared" si="18"/>
      </c>
    </row>
    <row r="118" spans="1:11" ht="20.25" customHeight="1">
      <c r="A118" s="64"/>
      <c r="B118" s="5">
        <f t="shared" si="12"/>
        <v>117</v>
      </c>
      <c r="C118" s="32">
        <f t="shared" si="19"/>
      </c>
      <c r="D118" s="32">
        <f t="shared" si="19"/>
      </c>
      <c r="E118" s="6">
        <f t="shared" si="19"/>
      </c>
      <c r="F118" s="6">
        <f t="shared" si="19"/>
      </c>
      <c r="G118" s="35">
        <f t="shared" si="19"/>
      </c>
      <c r="H118" s="35">
        <f t="shared" si="18"/>
      </c>
      <c r="I118" s="35">
        <f t="shared" si="18"/>
      </c>
      <c r="J118" s="35">
        <f t="shared" si="18"/>
      </c>
      <c r="K118" s="38">
        <f t="shared" si="18"/>
      </c>
    </row>
    <row r="119" spans="1:11" ht="20.25" customHeight="1">
      <c r="A119" s="64"/>
      <c r="B119" s="5">
        <f t="shared" si="12"/>
        <v>118</v>
      </c>
      <c r="C119" s="32">
        <f t="shared" si="19"/>
      </c>
      <c r="D119" s="32">
        <f t="shared" si="19"/>
      </c>
      <c r="E119" s="6">
        <f t="shared" si="19"/>
      </c>
      <c r="F119" s="6">
        <f t="shared" si="19"/>
      </c>
      <c r="G119" s="35">
        <f t="shared" si="19"/>
      </c>
      <c r="H119" s="35">
        <f t="shared" si="18"/>
      </c>
      <c r="I119" s="35">
        <f t="shared" si="18"/>
      </c>
      <c r="J119" s="35">
        <f t="shared" si="18"/>
      </c>
      <c r="K119" s="38">
        <f t="shared" si="18"/>
      </c>
    </row>
    <row r="120" spans="1:11" ht="20.25" customHeight="1">
      <c r="A120" s="64"/>
      <c r="B120" s="5">
        <f t="shared" si="12"/>
        <v>119</v>
      </c>
      <c r="C120" s="32">
        <f t="shared" si="19"/>
      </c>
      <c r="D120" s="32">
        <f t="shared" si="19"/>
      </c>
      <c r="E120" s="6">
        <f t="shared" si="19"/>
      </c>
      <c r="F120" s="6">
        <f t="shared" si="19"/>
      </c>
      <c r="G120" s="35">
        <f t="shared" si="19"/>
      </c>
      <c r="H120" s="35">
        <f t="shared" si="18"/>
      </c>
      <c r="I120" s="35">
        <f t="shared" si="18"/>
      </c>
      <c r="J120" s="35">
        <f t="shared" si="18"/>
      </c>
      <c r="K120" s="38">
        <f t="shared" si="18"/>
      </c>
    </row>
    <row r="121" spans="1:11" ht="20.25" customHeight="1" thickBot="1">
      <c r="A121" s="65"/>
      <c r="B121" s="7">
        <f t="shared" si="12"/>
        <v>120</v>
      </c>
      <c r="C121" s="33">
        <f t="shared" si="19"/>
      </c>
      <c r="D121" s="33">
        <f t="shared" si="19"/>
      </c>
      <c r="E121" s="8">
        <f t="shared" si="19"/>
      </c>
      <c r="F121" s="8">
        <f t="shared" si="19"/>
      </c>
      <c r="G121" s="36">
        <f t="shared" si="19"/>
      </c>
      <c r="H121" s="36">
        <f t="shared" si="18"/>
      </c>
      <c r="I121" s="36">
        <f t="shared" si="18"/>
      </c>
      <c r="J121" s="36">
        <f t="shared" si="18"/>
      </c>
      <c r="K121" s="39">
        <f t="shared" si="18"/>
      </c>
    </row>
    <row r="122" spans="1:11" ht="20.25" customHeight="1">
      <c r="A122" s="63"/>
      <c r="B122" s="2">
        <f t="shared" si="12"/>
        <v>121</v>
      </c>
      <c r="C122" s="31">
        <f aca="true" t="shared" si="20" ref="C122:G131">IF($B122&gt;列印列號,"",INDEX(建議書單,$B122*3+2,COLUMN()-1))</f>
      </c>
      <c r="D122" s="31">
        <f t="shared" si="20"/>
      </c>
      <c r="E122" s="3">
        <f t="shared" si="20"/>
      </c>
      <c r="F122" s="3">
        <f t="shared" si="20"/>
      </c>
      <c r="G122" s="34">
        <f t="shared" si="20"/>
      </c>
      <c r="H122" s="34">
        <f aca="true" t="shared" si="21" ref="H122:K141">IF($A122="","",INDEX(建議書單,$B122*3+1+$A122,COLUMN()-1))</f>
      </c>
      <c r="I122" s="34">
        <f t="shared" si="21"/>
      </c>
      <c r="J122" s="34">
        <f t="shared" si="21"/>
      </c>
      <c r="K122" s="37">
        <f t="shared" si="21"/>
      </c>
    </row>
    <row r="123" spans="1:11" ht="20.25" customHeight="1">
      <c r="A123" s="64"/>
      <c r="B123" s="5">
        <f t="shared" si="12"/>
        <v>122</v>
      </c>
      <c r="C123" s="32">
        <f t="shared" si="20"/>
      </c>
      <c r="D123" s="32">
        <f t="shared" si="20"/>
      </c>
      <c r="E123" s="6">
        <f t="shared" si="20"/>
      </c>
      <c r="F123" s="6">
        <f t="shared" si="20"/>
      </c>
      <c r="G123" s="35">
        <f t="shared" si="20"/>
      </c>
      <c r="H123" s="35">
        <f t="shared" si="21"/>
      </c>
      <c r="I123" s="35">
        <f t="shared" si="21"/>
      </c>
      <c r="J123" s="35">
        <f t="shared" si="21"/>
      </c>
      <c r="K123" s="38">
        <f t="shared" si="21"/>
      </c>
    </row>
    <row r="124" spans="1:11" ht="20.25" customHeight="1">
      <c r="A124" s="64"/>
      <c r="B124" s="5">
        <f t="shared" si="12"/>
        <v>123</v>
      </c>
      <c r="C124" s="32">
        <f t="shared" si="20"/>
      </c>
      <c r="D124" s="32">
        <f t="shared" si="20"/>
      </c>
      <c r="E124" s="6">
        <f t="shared" si="20"/>
      </c>
      <c r="F124" s="6">
        <f t="shared" si="20"/>
      </c>
      <c r="G124" s="35">
        <f t="shared" si="20"/>
      </c>
      <c r="H124" s="35">
        <f t="shared" si="21"/>
      </c>
      <c r="I124" s="35">
        <f t="shared" si="21"/>
      </c>
      <c r="J124" s="35">
        <f t="shared" si="21"/>
      </c>
      <c r="K124" s="38">
        <f t="shared" si="21"/>
      </c>
    </row>
    <row r="125" spans="1:11" ht="20.25" customHeight="1">
      <c r="A125" s="64"/>
      <c r="B125" s="5">
        <f t="shared" si="12"/>
        <v>124</v>
      </c>
      <c r="C125" s="32">
        <f t="shared" si="20"/>
      </c>
      <c r="D125" s="32">
        <f t="shared" si="20"/>
      </c>
      <c r="E125" s="6">
        <f t="shared" si="20"/>
      </c>
      <c r="F125" s="6">
        <f t="shared" si="20"/>
      </c>
      <c r="G125" s="35">
        <f t="shared" si="20"/>
      </c>
      <c r="H125" s="35">
        <f t="shared" si="21"/>
      </c>
      <c r="I125" s="35">
        <f t="shared" si="21"/>
      </c>
      <c r="J125" s="35">
        <f t="shared" si="21"/>
      </c>
      <c r="K125" s="38">
        <f t="shared" si="21"/>
      </c>
    </row>
    <row r="126" spans="1:11" ht="20.25" customHeight="1" thickBot="1">
      <c r="A126" s="65"/>
      <c r="B126" s="7">
        <f t="shared" si="12"/>
        <v>125</v>
      </c>
      <c r="C126" s="33">
        <f t="shared" si="20"/>
      </c>
      <c r="D126" s="33">
        <f t="shared" si="20"/>
      </c>
      <c r="E126" s="8">
        <f t="shared" si="20"/>
      </c>
      <c r="F126" s="8">
        <f t="shared" si="20"/>
      </c>
      <c r="G126" s="36">
        <f t="shared" si="20"/>
      </c>
      <c r="H126" s="36">
        <f t="shared" si="21"/>
      </c>
      <c r="I126" s="36">
        <f t="shared" si="21"/>
      </c>
      <c r="J126" s="36">
        <f t="shared" si="21"/>
      </c>
      <c r="K126" s="39">
        <f t="shared" si="21"/>
      </c>
    </row>
    <row r="127" spans="1:11" ht="20.25" customHeight="1">
      <c r="A127" s="63"/>
      <c r="B127" s="2">
        <f t="shared" si="12"/>
        <v>126</v>
      </c>
      <c r="C127" s="31">
        <f t="shared" si="20"/>
      </c>
      <c r="D127" s="31">
        <f t="shared" si="20"/>
      </c>
      <c r="E127" s="3">
        <f t="shared" si="20"/>
      </c>
      <c r="F127" s="3">
        <f t="shared" si="20"/>
      </c>
      <c r="G127" s="34">
        <f t="shared" si="20"/>
      </c>
      <c r="H127" s="34">
        <f t="shared" si="21"/>
      </c>
      <c r="I127" s="34">
        <f t="shared" si="21"/>
      </c>
      <c r="J127" s="34">
        <f t="shared" si="21"/>
      </c>
      <c r="K127" s="37">
        <f t="shared" si="21"/>
      </c>
    </row>
    <row r="128" spans="1:11" ht="20.25" customHeight="1">
      <c r="A128" s="64"/>
      <c r="B128" s="5">
        <f t="shared" si="12"/>
        <v>127</v>
      </c>
      <c r="C128" s="32">
        <f t="shared" si="20"/>
      </c>
      <c r="D128" s="32">
        <f t="shared" si="20"/>
      </c>
      <c r="E128" s="6">
        <f t="shared" si="20"/>
      </c>
      <c r="F128" s="6">
        <f t="shared" si="20"/>
      </c>
      <c r="G128" s="35">
        <f t="shared" si="20"/>
      </c>
      <c r="H128" s="35">
        <f t="shared" si="21"/>
      </c>
      <c r="I128" s="35">
        <f t="shared" si="21"/>
      </c>
      <c r="J128" s="35">
        <f t="shared" si="21"/>
      </c>
      <c r="K128" s="38">
        <f t="shared" si="21"/>
      </c>
    </row>
    <row r="129" spans="1:11" ht="20.25" customHeight="1">
      <c r="A129" s="64"/>
      <c r="B129" s="5">
        <f t="shared" si="12"/>
        <v>128</v>
      </c>
      <c r="C129" s="32">
        <f t="shared" si="20"/>
      </c>
      <c r="D129" s="32">
        <f t="shared" si="20"/>
      </c>
      <c r="E129" s="6">
        <f t="shared" si="20"/>
      </c>
      <c r="F129" s="6">
        <f t="shared" si="20"/>
      </c>
      <c r="G129" s="35">
        <f t="shared" si="20"/>
      </c>
      <c r="H129" s="35">
        <f t="shared" si="21"/>
      </c>
      <c r="I129" s="35">
        <f t="shared" si="21"/>
      </c>
      <c r="J129" s="35">
        <f t="shared" si="21"/>
      </c>
      <c r="K129" s="38">
        <f t="shared" si="21"/>
      </c>
    </row>
    <row r="130" spans="1:11" ht="20.25" customHeight="1">
      <c r="A130" s="64"/>
      <c r="B130" s="5">
        <f t="shared" si="12"/>
        <v>129</v>
      </c>
      <c r="C130" s="32">
        <f t="shared" si="20"/>
      </c>
      <c r="D130" s="32">
        <f t="shared" si="20"/>
      </c>
      <c r="E130" s="6">
        <f t="shared" si="20"/>
      </c>
      <c r="F130" s="6">
        <f t="shared" si="20"/>
      </c>
      <c r="G130" s="35">
        <f t="shared" si="20"/>
      </c>
      <c r="H130" s="35">
        <f t="shared" si="21"/>
      </c>
      <c r="I130" s="35">
        <f t="shared" si="21"/>
      </c>
      <c r="J130" s="35">
        <f t="shared" si="21"/>
      </c>
      <c r="K130" s="38">
        <f t="shared" si="21"/>
      </c>
    </row>
    <row r="131" spans="1:11" ht="20.25" customHeight="1" thickBot="1">
      <c r="A131" s="65"/>
      <c r="B131" s="7">
        <f t="shared" si="12"/>
        <v>130</v>
      </c>
      <c r="C131" s="33">
        <f t="shared" si="20"/>
      </c>
      <c r="D131" s="33">
        <f t="shared" si="20"/>
      </c>
      <c r="E131" s="8">
        <f t="shared" si="20"/>
      </c>
      <c r="F131" s="8">
        <f t="shared" si="20"/>
      </c>
      <c r="G131" s="36">
        <f t="shared" si="20"/>
      </c>
      <c r="H131" s="36">
        <f t="shared" si="21"/>
      </c>
      <c r="I131" s="36">
        <f t="shared" si="21"/>
      </c>
      <c r="J131" s="36">
        <f t="shared" si="21"/>
      </c>
      <c r="K131" s="39">
        <f t="shared" si="21"/>
      </c>
    </row>
    <row r="132" spans="1:11" ht="20.25" customHeight="1">
      <c r="A132" s="63"/>
      <c r="B132" s="2">
        <f aca="true" t="shared" si="22" ref="B132:B195">ROW()-1</f>
        <v>131</v>
      </c>
      <c r="C132" s="31">
        <f aca="true" t="shared" si="23" ref="C132:G141">IF($B132&gt;列印列號,"",INDEX(建議書單,$B132*3+2,COLUMN()-1))</f>
      </c>
      <c r="D132" s="31">
        <f t="shared" si="23"/>
      </c>
      <c r="E132" s="3">
        <f t="shared" si="23"/>
      </c>
      <c r="F132" s="3">
        <f t="shared" si="23"/>
      </c>
      <c r="G132" s="34">
        <f t="shared" si="23"/>
      </c>
      <c r="H132" s="34">
        <f t="shared" si="21"/>
      </c>
      <c r="I132" s="34">
        <f t="shared" si="21"/>
      </c>
      <c r="J132" s="34">
        <f t="shared" si="21"/>
      </c>
      <c r="K132" s="37">
        <f t="shared" si="21"/>
      </c>
    </row>
    <row r="133" spans="1:11" ht="20.25" customHeight="1">
      <c r="A133" s="64"/>
      <c r="B133" s="5">
        <f t="shared" si="22"/>
        <v>132</v>
      </c>
      <c r="C133" s="32">
        <f t="shared" si="23"/>
      </c>
      <c r="D133" s="32">
        <f t="shared" si="23"/>
      </c>
      <c r="E133" s="6">
        <f t="shared" si="23"/>
      </c>
      <c r="F133" s="6">
        <f t="shared" si="23"/>
      </c>
      <c r="G133" s="35">
        <f t="shared" si="23"/>
      </c>
      <c r="H133" s="35">
        <f t="shared" si="21"/>
      </c>
      <c r="I133" s="35">
        <f t="shared" si="21"/>
      </c>
      <c r="J133" s="35">
        <f t="shared" si="21"/>
      </c>
      <c r="K133" s="38">
        <f t="shared" si="21"/>
      </c>
    </row>
    <row r="134" spans="1:11" ht="20.25" customHeight="1">
      <c r="A134" s="64"/>
      <c r="B134" s="5">
        <f t="shared" si="22"/>
        <v>133</v>
      </c>
      <c r="C134" s="32">
        <f t="shared" si="23"/>
      </c>
      <c r="D134" s="32">
        <f t="shared" si="23"/>
      </c>
      <c r="E134" s="6">
        <f t="shared" si="23"/>
      </c>
      <c r="F134" s="6">
        <f t="shared" si="23"/>
      </c>
      <c r="G134" s="35">
        <f t="shared" si="23"/>
      </c>
      <c r="H134" s="35">
        <f t="shared" si="21"/>
      </c>
      <c r="I134" s="35">
        <f t="shared" si="21"/>
      </c>
      <c r="J134" s="35">
        <f t="shared" si="21"/>
      </c>
      <c r="K134" s="38">
        <f t="shared" si="21"/>
      </c>
    </row>
    <row r="135" spans="1:11" ht="20.25" customHeight="1">
      <c r="A135" s="64"/>
      <c r="B135" s="5">
        <f t="shared" si="22"/>
        <v>134</v>
      </c>
      <c r="C135" s="32">
        <f t="shared" si="23"/>
      </c>
      <c r="D135" s="32">
        <f t="shared" si="23"/>
      </c>
      <c r="E135" s="6">
        <f t="shared" si="23"/>
      </c>
      <c r="F135" s="6">
        <f t="shared" si="23"/>
      </c>
      <c r="G135" s="35">
        <f t="shared" si="23"/>
      </c>
      <c r="H135" s="35">
        <f t="shared" si="21"/>
      </c>
      <c r="I135" s="35">
        <f t="shared" si="21"/>
      </c>
      <c r="J135" s="35">
        <f t="shared" si="21"/>
      </c>
      <c r="K135" s="38">
        <f t="shared" si="21"/>
      </c>
    </row>
    <row r="136" spans="1:11" ht="20.25" customHeight="1" thickBot="1">
      <c r="A136" s="65"/>
      <c r="B136" s="7">
        <f t="shared" si="22"/>
        <v>135</v>
      </c>
      <c r="C136" s="33">
        <f t="shared" si="23"/>
      </c>
      <c r="D136" s="33">
        <f t="shared" si="23"/>
      </c>
      <c r="E136" s="8">
        <f t="shared" si="23"/>
      </c>
      <c r="F136" s="8">
        <f t="shared" si="23"/>
      </c>
      <c r="G136" s="36">
        <f t="shared" si="23"/>
      </c>
      <c r="H136" s="36">
        <f t="shared" si="21"/>
      </c>
      <c r="I136" s="36">
        <f t="shared" si="21"/>
      </c>
      <c r="J136" s="36">
        <f t="shared" si="21"/>
      </c>
      <c r="K136" s="39">
        <f t="shared" si="21"/>
      </c>
    </row>
    <row r="137" spans="1:11" ht="20.25" customHeight="1">
      <c r="A137" s="63"/>
      <c r="B137" s="2">
        <f t="shared" si="22"/>
        <v>136</v>
      </c>
      <c r="C137" s="31">
        <f t="shared" si="23"/>
      </c>
      <c r="D137" s="31">
        <f t="shared" si="23"/>
      </c>
      <c r="E137" s="3">
        <f t="shared" si="23"/>
      </c>
      <c r="F137" s="3">
        <f t="shared" si="23"/>
      </c>
      <c r="G137" s="34">
        <f t="shared" si="23"/>
      </c>
      <c r="H137" s="34">
        <f t="shared" si="21"/>
      </c>
      <c r="I137" s="34">
        <f t="shared" si="21"/>
      </c>
      <c r="J137" s="34">
        <f t="shared" si="21"/>
      </c>
      <c r="K137" s="37">
        <f t="shared" si="21"/>
      </c>
    </row>
    <row r="138" spans="1:11" ht="20.25" customHeight="1">
      <c r="A138" s="64"/>
      <c r="B138" s="5">
        <f t="shared" si="22"/>
        <v>137</v>
      </c>
      <c r="C138" s="32">
        <f t="shared" si="23"/>
      </c>
      <c r="D138" s="32">
        <f t="shared" si="23"/>
      </c>
      <c r="E138" s="6">
        <f t="shared" si="23"/>
      </c>
      <c r="F138" s="6">
        <f t="shared" si="23"/>
      </c>
      <c r="G138" s="35">
        <f t="shared" si="23"/>
      </c>
      <c r="H138" s="35">
        <f t="shared" si="21"/>
      </c>
      <c r="I138" s="35">
        <f t="shared" si="21"/>
      </c>
      <c r="J138" s="35">
        <f t="shared" si="21"/>
      </c>
      <c r="K138" s="38">
        <f t="shared" si="21"/>
      </c>
    </row>
    <row r="139" spans="1:11" ht="20.25" customHeight="1">
      <c r="A139" s="64"/>
      <c r="B139" s="5">
        <f t="shared" si="22"/>
        <v>138</v>
      </c>
      <c r="C139" s="32">
        <f t="shared" si="23"/>
      </c>
      <c r="D139" s="32">
        <f t="shared" si="23"/>
      </c>
      <c r="E139" s="6">
        <f t="shared" si="23"/>
      </c>
      <c r="F139" s="6">
        <f t="shared" si="23"/>
      </c>
      <c r="G139" s="35">
        <f t="shared" si="23"/>
      </c>
      <c r="H139" s="35">
        <f t="shared" si="21"/>
      </c>
      <c r="I139" s="35">
        <f t="shared" si="21"/>
      </c>
      <c r="J139" s="35">
        <f t="shared" si="21"/>
      </c>
      <c r="K139" s="38">
        <f t="shared" si="21"/>
      </c>
    </row>
    <row r="140" spans="1:11" ht="20.25" customHeight="1">
      <c r="A140" s="64"/>
      <c r="B140" s="5">
        <f t="shared" si="22"/>
        <v>139</v>
      </c>
      <c r="C140" s="32">
        <f t="shared" si="23"/>
      </c>
      <c r="D140" s="32">
        <f t="shared" si="23"/>
      </c>
      <c r="E140" s="6">
        <f t="shared" si="23"/>
      </c>
      <c r="F140" s="6">
        <f t="shared" si="23"/>
      </c>
      <c r="G140" s="35">
        <f t="shared" si="23"/>
      </c>
      <c r="H140" s="35">
        <f t="shared" si="21"/>
      </c>
      <c r="I140" s="35">
        <f t="shared" si="21"/>
      </c>
      <c r="J140" s="35">
        <f t="shared" si="21"/>
      </c>
      <c r="K140" s="38">
        <f t="shared" si="21"/>
      </c>
    </row>
    <row r="141" spans="1:11" ht="20.25" customHeight="1" thickBot="1">
      <c r="A141" s="65"/>
      <c r="B141" s="7">
        <f t="shared" si="22"/>
        <v>140</v>
      </c>
      <c r="C141" s="33">
        <f t="shared" si="23"/>
      </c>
      <c r="D141" s="33">
        <f t="shared" si="23"/>
      </c>
      <c r="E141" s="8">
        <f t="shared" si="23"/>
      </c>
      <c r="F141" s="8">
        <f t="shared" si="23"/>
      </c>
      <c r="G141" s="36">
        <f t="shared" si="23"/>
      </c>
      <c r="H141" s="36">
        <f t="shared" si="21"/>
      </c>
      <c r="I141" s="36">
        <f t="shared" si="21"/>
      </c>
      <c r="J141" s="36">
        <f t="shared" si="21"/>
      </c>
      <c r="K141" s="39">
        <f t="shared" si="21"/>
      </c>
    </row>
    <row r="142" spans="1:11" ht="20.25" customHeight="1">
      <c r="A142" s="63"/>
      <c r="B142" s="2">
        <f t="shared" si="22"/>
        <v>141</v>
      </c>
      <c r="C142" s="31">
        <f aca="true" t="shared" si="24" ref="C142:G151">IF($B142&gt;列印列號,"",INDEX(建議書單,$B142*3+2,COLUMN()-1))</f>
      </c>
      <c r="D142" s="31">
        <f t="shared" si="24"/>
      </c>
      <c r="E142" s="3">
        <f t="shared" si="24"/>
      </c>
      <c r="F142" s="3">
        <f t="shared" si="24"/>
      </c>
      <c r="G142" s="34">
        <f t="shared" si="24"/>
      </c>
      <c r="H142" s="34">
        <f aca="true" t="shared" si="25" ref="H142:K161">IF($A142="","",INDEX(建議書單,$B142*3+1+$A142,COLUMN()-1))</f>
      </c>
      <c r="I142" s="34">
        <f t="shared" si="25"/>
      </c>
      <c r="J142" s="34">
        <f t="shared" si="25"/>
      </c>
      <c r="K142" s="37">
        <f t="shared" si="25"/>
      </c>
    </row>
    <row r="143" spans="1:11" ht="20.25" customHeight="1">
      <c r="A143" s="64"/>
      <c r="B143" s="5">
        <f t="shared" si="22"/>
        <v>142</v>
      </c>
      <c r="C143" s="32">
        <f t="shared" si="24"/>
      </c>
      <c r="D143" s="32">
        <f t="shared" si="24"/>
      </c>
      <c r="E143" s="6">
        <f t="shared" si="24"/>
      </c>
      <c r="F143" s="6">
        <f t="shared" si="24"/>
      </c>
      <c r="G143" s="35">
        <f t="shared" si="24"/>
      </c>
      <c r="H143" s="35">
        <f t="shared" si="25"/>
      </c>
      <c r="I143" s="35">
        <f t="shared" si="25"/>
      </c>
      <c r="J143" s="35">
        <f t="shared" si="25"/>
      </c>
      <c r="K143" s="38">
        <f t="shared" si="25"/>
      </c>
    </row>
    <row r="144" spans="1:11" ht="20.25" customHeight="1">
      <c r="A144" s="64"/>
      <c r="B144" s="5">
        <f t="shared" si="22"/>
        <v>143</v>
      </c>
      <c r="C144" s="32">
        <f t="shared" si="24"/>
      </c>
      <c r="D144" s="32">
        <f t="shared" si="24"/>
      </c>
      <c r="E144" s="6">
        <f t="shared" si="24"/>
      </c>
      <c r="F144" s="6">
        <f t="shared" si="24"/>
      </c>
      <c r="G144" s="35">
        <f t="shared" si="24"/>
      </c>
      <c r="H144" s="35">
        <f t="shared" si="25"/>
      </c>
      <c r="I144" s="35">
        <f t="shared" si="25"/>
      </c>
      <c r="J144" s="35">
        <f t="shared" si="25"/>
      </c>
      <c r="K144" s="38">
        <f t="shared" si="25"/>
      </c>
    </row>
    <row r="145" spans="1:11" ht="20.25" customHeight="1">
      <c r="A145" s="64"/>
      <c r="B145" s="5">
        <f t="shared" si="22"/>
        <v>144</v>
      </c>
      <c r="C145" s="32">
        <f t="shared" si="24"/>
      </c>
      <c r="D145" s="32">
        <f t="shared" si="24"/>
      </c>
      <c r="E145" s="6">
        <f t="shared" si="24"/>
      </c>
      <c r="F145" s="6">
        <f t="shared" si="24"/>
      </c>
      <c r="G145" s="35">
        <f t="shared" si="24"/>
      </c>
      <c r="H145" s="35">
        <f t="shared" si="25"/>
      </c>
      <c r="I145" s="35">
        <f t="shared" si="25"/>
      </c>
      <c r="J145" s="35">
        <f t="shared" si="25"/>
      </c>
      <c r="K145" s="38">
        <f t="shared" si="25"/>
      </c>
    </row>
    <row r="146" spans="1:11" ht="20.25" customHeight="1" thickBot="1">
      <c r="A146" s="65"/>
      <c r="B146" s="7">
        <f t="shared" si="22"/>
        <v>145</v>
      </c>
      <c r="C146" s="33">
        <f t="shared" si="24"/>
      </c>
      <c r="D146" s="33">
        <f t="shared" si="24"/>
      </c>
      <c r="E146" s="8">
        <f t="shared" si="24"/>
      </c>
      <c r="F146" s="8">
        <f t="shared" si="24"/>
      </c>
      <c r="G146" s="36">
        <f t="shared" si="24"/>
      </c>
      <c r="H146" s="36">
        <f t="shared" si="25"/>
      </c>
      <c r="I146" s="36">
        <f t="shared" si="25"/>
      </c>
      <c r="J146" s="36">
        <f t="shared" si="25"/>
      </c>
      <c r="K146" s="39">
        <f t="shared" si="25"/>
      </c>
    </row>
    <row r="147" spans="1:11" ht="20.25" customHeight="1">
      <c r="A147" s="63"/>
      <c r="B147" s="2">
        <f t="shared" si="22"/>
        <v>146</v>
      </c>
      <c r="C147" s="31">
        <f t="shared" si="24"/>
      </c>
      <c r="D147" s="31">
        <f t="shared" si="24"/>
      </c>
      <c r="E147" s="3">
        <f t="shared" si="24"/>
      </c>
      <c r="F147" s="3">
        <f t="shared" si="24"/>
      </c>
      <c r="G147" s="34">
        <f t="shared" si="24"/>
      </c>
      <c r="H147" s="34">
        <f t="shared" si="25"/>
      </c>
      <c r="I147" s="34">
        <f t="shared" si="25"/>
      </c>
      <c r="J147" s="34">
        <f t="shared" si="25"/>
      </c>
      <c r="K147" s="37">
        <f t="shared" si="25"/>
      </c>
    </row>
    <row r="148" spans="1:11" ht="20.25" customHeight="1">
      <c r="A148" s="64"/>
      <c r="B148" s="5">
        <f t="shared" si="22"/>
        <v>147</v>
      </c>
      <c r="C148" s="32">
        <f t="shared" si="24"/>
      </c>
      <c r="D148" s="32">
        <f t="shared" si="24"/>
      </c>
      <c r="E148" s="6">
        <f t="shared" si="24"/>
      </c>
      <c r="F148" s="6">
        <f t="shared" si="24"/>
      </c>
      <c r="G148" s="35">
        <f t="shared" si="24"/>
      </c>
      <c r="H148" s="35">
        <f t="shared" si="25"/>
      </c>
      <c r="I148" s="35">
        <f t="shared" si="25"/>
      </c>
      <c r="J148" s="35">
        <f t="shared" si="25"/>
      </c>
      <c r="K148" s="38">
        <f t="shared" si="25"/>
      </c>
    </row>
    <row r="149" spans="1:11" ht="20.25" customHeight="1">
      <c r="A149" s="64"/>
      <c r="B149" s="5">
        <f t="shared" si="22"/>
        <v>148</v>
      </c>
      <c r="C149" s="32">
        <f t="shared" si="24"/>
      </c>
      <c r="D149" s="32">
        <f t="shared" si="24"/>
      </c>
      <c r="E149" s="6">
        <f t="shared" si="24"/>
      </c>
      <c r="F149" s="6">
        <f t="shared" si="24"/>
      </c>
      <c r="G149" s="35">
        <f t="shared" si="24"/>
      </c>
      <c r="H149" s="35">
        <f t="shared" si="25"/>
      </c>
      <c r="I149" s="35">
        <f t="shared" si="25"/>
      </c>
      <c r="J149" s="35">
        <f t="shared" si="25"/>
      </c>
      <c r="K149" s="38">
        <f t="shared" si="25"/>
      </c>
    </row>
    <row r="150" spans="1:11" ht="20.25" customHeight="1">
      <c r="A150" s="64"/>
      <c r="B150" s="5">
        <f t="shared" si="22"/>
        <v>149</v>
      </c>
      <c r="C150" s="32">
        <f t="shared" si="24"/>
      </c>
      <c r="D150" s="32">
        <f t="shared" si="24"/>
      </c>
      <c r="E150" s="6">
        <f t="shared" si="24"/>
      </c>
      <c r="F150" s="6">
        <f t="shared" si="24"/>
      </c>
      <c r="G150" s="35">
        <f t="shared" si="24"/>
      </c>
      <c r="H150" s="35">
        <f t="shared" si="25"/>
      </c>
      <c r="I150" s="35">
        <f t="shared" si="25"/>
      </c>
      <c r="J150" s="35">
        <f t="shared" si="25"/>
      </c>
      <c r="K150" s="38">
        <f t="shared" si="25"/>
      </c>
    </row>
    <row r="151" spans="1:11" ht="20.25" customHeight="1" thickBot="1">
      <c r="A151" s="65"/>
      <c r="B151" s="7">
        <f t="shared" si="22"/>
        <v>150</v>
      </c>
      <c r="C151" s="33">
        <f t="shared" si="24"/>
      </c>
      <c r="D151" s="33">
        <f t="shared" si="24"/>
      </c>
      <c r="E151" s="8">
        <f t="shared" si="24"/>
      </c>
      <c r="F151" s="8">
        <f t="shared" si="24"/>
      </c>
      <c r="G151" s="36">
        <f t="shared" si="24"/>
      </c>
      <c r="H151" s="36">
        <f t="shared" si="25"/>
      </c>
      <c r="I151" s="36">
        <f t="shared" si="25"/>
      </c>
      <c r="J151" s="36">
        <f t="shared" si="25"/>
      </c>
      <c r="K151" s="39">
        <f t="shared" si="25"/>
      </c>
    </row>
    <row r="152" spans="1:11" ht="20.25" customHeight="1">
      <c r="A152" s="63"/>
      <c r="B152" s="2">
        <f t="shared" si="22"/>
        <v>151</v>
      </c>
      <c r="C152" s="31">
        <f aca="true" t="shared" si="26" ref="C152:G161">IF($B152&gt;列印列號,"",INDEX(建議書單,$B152*3+2,COLUMN()-1))</f>
      </c>
      <c r="D152" s="31">
        <f t="shared" si="26"/>
      </c>
      <c r="E152" s="3">
        <f t="shared" si="26"/>
      </c>
      <c r="F152" s="3">
        <f t="shared" si="26"/>
      </c>
      <c r="G152" s="34">
        <f t="shared" si="26"/>
      </c>
      <c r="H152" s="34">
        <f t="shared" si="25"/>
      </c>
      <c r="I152" s="34">
        <f t="shared" si="25"/>
      </c>
      <c r="J152" s="34">
        <f t="shared" si="25"/>
      </c>
      <c r="K152" s="37">
        <f t="shared" si="25"/>
      </c>
    </row>
    <row r="153" spans="1:11" ht="20.25" customHeight="1">
      <c r="A153" s="64"/>
      <c r="B153" s="5">
        <f t="shared" si="22"/>
        <v>152</v>
      </c>
      <c r="C153" s="32">
        <f t="shared" si="26"/>
      </c>
      <c r="D153" s="32">
        <f t="shared" si="26"/>
      </c>
      <c r="E153" s="6">
        <f t="shared" si="26"/>
      </c>
      <c r="F153" s="6">
        <f t="shared" si="26"/>
      </c>
      <c r="G153" s="35">
        <f t="shared" si="26"/>
      </c>
      <c r="H153" s="35">
        <f t="shared" si="25"/>
      </c>
      <c r="I153" s="35">
        <f t="shared" si="25"/>
      </c>
      <c r="J153" s="35">
        <f t="shared" si="25"/>
      </c>
      <c r="K153" s="38">
        <f t="shared" si="25"/>
      </c>
    </row>
    <row r="154" spans="1:11" ht="20.25" customHeight="1">
      <c r="A154" s="64"/>
      <c r="B154" s="5">
        <f t="shared" si="22"/>
        <v>153</v>
      </c>
      <c r="C154" s="32">
        <f t="shared" si="26"/>
      </c>
      <c r="D154" s="32">
        <f t="shared" si="26"/>
      </c>
      <c r="E154" s="6">
        <f t="shared" si="26"/>
      </c>
      <c r="F154" s="6">
        <f t="shared" si="26"/>
      </c>
      <c r="G154" s="35">
        <f t="shared" si="26"/>
      </c>
      <c r="H154" s="35">
        <f t="shared" si="25"/>
      </c>
      <c r="I154" s="35">
        <f t="shared" si="25"/>
      </c>
      <c r="J154" s="35">
        <f t="shared" si="25"/>
      </c>
      <c r="K154" s="38">
        <f t="shared" si="25"/>
      </c>
    </row>
    <row r="155" spans="1:11" ht="20.25" customHeight="1">
      <c r="A155" s="64"/>
      <c r="B155" s="5">
        <f t="shared" si="22"/>
        <v>154</v>
      </c>
      <c r="C155" s="32">
        <f t="shared" si="26"/>
      </c>
      <c r="D155" s="32">
        <f t="shared" si="26"/>
      </c>
      <c r="E155" s="6">
        <f t="shared" si="26"/>
      </c>
      <c r="F155" s="6">
        <f t="shared" si="26"/>
      </c>
      <c r="G155" s="35">
        <f t="shared" si="26"/>
      </c>
      <c r="H155" s="35">
        <f t="shared" si="25"/>
      </c>
      <c r="I155" s="35">
        <f t="shared" si="25"/>
      </c>
      <c r="J155" s="35">
        <f t="shared" si="25"/>
      </c>
      <c r="K155" s="38">
        <f t="shared" si="25"/>
      </c>
    </row>
    <row r="156" spans="1:11" ht="20.25" customHeight="1" thickBot="1">
      <c r="A156" s="65"/>
      <c r="B156" s="7">
        <f t="shared" si="22"/>
        <v>155</v>
      </c>
      <c r="C156" s="33">
        <f t="shared" si="26"/>
      </c>
      <c r="D156" s="33">
        <f t="shared" si="26"/>
      </c>
      <c r="E156" s="8">
        <f t="shared" si="26"/>
      </c>
      <c r="F156" s="8">
        <f t="shared" si="26"/>
      </c>
      <c r="G156" s="36">
        <f t="shared" si="26"/>
      </c>
      <c r="H156" s="36">
        <f t="shared" si="25"/>
      </c>
      <c r="I156" s="36">
        <f t="shared" si="25"/>
      </c>
      <c r="J156" s="36">
        <f t="shared" si="25"/>
      </c>
      <c r="K156" s="39">
        <f t="shared" si="25"/>
      </c>
    </row>
    <row r="157" spans="1:11" ht="20.25" customHeight="1">
      <c r="A157" s="63"/>
      <c r="B157" s="2">
        <f t="shared" si="22"/>
        <v>156</v>
      </c>
      <c r="C157" s="31">
        <f t="shared" si="26"/>
      </c>
      <c r="D157" s="31">
        <f t="shared" si="26"/>
      </c>
      <c r="E157" s="3">
        <f t="shared" si="26"/>
      </c>
      <c r="F157" s="3">
        <f t="shared" si="26"/>
      </c>
      <c r="G157" s="34">
        <f t="shared" si="26"/>
      </c>
      <c r="H157" s="34">
        <f t="shared" si="25"/>
      </c>
      <c r="I157" s="34">
        <f t="shared" si="25"/>
      </c>
      <c r="J157" s="34">
        <f t="shared" si="25"/>
      </c>
      <c r="K157" s="37">
        <f t="shared" si="25"/>
      </c>
    </row>
    <row r="158" spans="1:11" ht="20.25" customHeight="1">
      <c r="A158" s="64"/>
      <c r="B158" s="5">
        <f t="shared" si="22"/>
        <v>157</v>
      </c>
      <c r="C158" s="32">
        <f t="shared" si="26"/>
      </c>
      <c r="D158" s="32">
        <f t="shared" si="26"/>
      </c>
      <c r="E158" s="6">
        <f t="shared" si="26"/>
      </c>
      <c r="F158" s="6">
        <f t="shared" si="26"/>
      </c>
      <c r="G158" s="35">
        <f t="shared" si="26"/>
      </c>
      <c r="H158" s="35">
        <f t="shared" si="25"/>
      </c>
      <c r="I158" s="35">
        <f t="shared" si="25"/>
      </c>
      <c r="J158" s="35">
        <f t="shared" si="25"/>
      </c>
      <c r="K158" s="38">
        <f t="shared" si="25"/>
      </c>
    </row>
    <row r="159" spans="1:11" ht="20.25" customHeight="1">
      <c r="A159" s="64"/>
      <c r="B159" s="5">
        <f t="shared" si="22"/>
        <v>158</v>
      </c>
      <c r="C159" s="32">
        <f t="shared" si="26"/>
      </c>
      <c r="D159" s="32">
        <f t="shared" si="26"/>
      </c>
      <c r="E159" s="6">
        <f t="shared" si="26"/>
      </c>
      <c r="F159" s="6">
        <f t="shared" si="26"/>
      </c>
      <c r="G159" s="35">
        <f t="shared" si="26"/>
      </c>
      <c r="H159" s="35">
        <f t="shared" si="25"/>
      </c>
      <c r="I159" s="35">
        <f t="shared" si="25"/>
      </c>
      <c r="J159" s="35">
        <f t="shared" si="25"/>
      </c>
      <c r="K159" s="38">
        <f t="shared" si="25"/>
      </c>
    </row>
    <row r="160" spans="1:11" ht="20.25" customHeight="1">
      <c r="A160" s="64"/>
      <c r="B160" s="5">
        <f t="shared" si="22"/>
        <v>159</v>
      </c>
      <c r="C160" s="32">
        <f t="shared" si="26"/>
      </c>
      <c r="D160" s="32">
        <f t="shared" si="26"/>
      </c>
      <c r="E160" s="6">
        <f t="shared" si="26"/>
      </c>
      <c r="F160" s="6">
        <f t="shared" si="26"/>
      </c>
      <c r="G160" s="35">
        <f t="shared" si="26"/>
      </c>
      <c r="H160" s="35">
        <f t="shared" si="25"/>
      </c>
      <c r="I160" s="35">
        <f t="shared" si="25"/>
      </c>
      <c r="J160" s="35">
        <f t="shared" si="25"/>
      </c>
      <c r="K160" s="38">
        <f t="shared" si="25"/>
      </c>
    </row>
    <row r="161" spans="1:11" ht="20.25" customHeight="1" thickBot="1">
      <c r="A161" s="65"/>
      <c r="B161" s="7">
        <f t="shared" si="22"/>
        <v>160</v>
      </c>
      <c r="C161" s="33">
        <f t="shared" si="26"/>
      </c>
      <c r="D161" s="33">
        <f t="shared" si="26"/>
      </c>
      <c r="E161" s="8">
        <f t="shared" si="26"/>
      </c>
      <c r="F161" s="8">
        <f t="shared" si="26"/>
      </c>
      <c r="G161" s="36">
        <f t="shared" si="26"/>
      </c>
      <c r="H161" s="36">
        <f t="shared" si="25"/>
      </c>
      <c r="I161" s="36">
        <f t="shared" si="25"/>
      </c>
      <c r="J161" s="36">
        <f t="shared" si="25"/>
      </c>
      <c r="K161" s="39">
        <f t="shared" si="25"/>
      </c>
    </row>
    <row r="162" spans="1:11" ht="20.25" customHeight="1">
      <c r="A162" s="63"/>
      <c r="B162" s="2">
        <f t="shared" si="22"/>
        <v>161</v>
      </c>
      <c r="C162" s="31">
        <f aca="true" t="shared" si="27" ref="C162:G171">IF($B162&gt;列印列號,"",INDEX(建議書單,$B162*3+2,COLUMN()-1))</f>
      </c>
      <c r="D162" s="31">
        <f t="shared" si="27"/>
      </c>
      <c r="E162" s="3">
        <f t="shared" si="27"/>
      </c>
      <c r="F162" s="3">
        <f t="shared" si="27"/>
      </c>
      <c r="G162" s="34">
        <f t="shared" si="27"/>
      </c>
      <c r="H162" s="34">
        <f aca="true" t="shared" si="28" ref="H162:K181">IF($A162="","",INDEX(建議書單,$B162*3+1+$A162,COLUMN()-1))</f>
      </c>
      <c r="I162" s="34">
        <f t="shared" si="28"/>
      </c>
      <c r="J162" s="34">
        <f t="shared" si="28"/>
      </c>
      <c r="K162" s="37">
        <f t="shared" si="28"/>
      </c>
    </row>
    <row r="163" spans="1:11" ht="20.25" customHeight="1">
      <c r="A163" s="64"/>
      <c r="B163" s="5">
        <f t="shared" si="22"/>
        <v>162</v>
      </c>
      <c r="C163" s="32">
        <f t="shared" si="27"/>
      </c>
      <c r="D163" s="32">
        <f t="shared" si="27"/>
      </c>
      <c r="E163" s="6">
        <f t="shared" si="27"/>
      </c>
      <c r="F163" s="6">
        <f t="shared" si="27"/>
      </c>
      <c r="G163" s="35">
        <f t="shared" si="27"/>
      </c>
      <c r="H163" s="35">
        <f t="shared" si="28"/>
      </c>
      <c r="I163" s="35">
        <f t="shared" si="28"/>
      </c>
      <c r="J163" s="35">
        <f t="shared" si="28"/>
      </c>
      <c r="K163" s="38">
        <f t="shared" si="28"/>
      </c>
    </row>
    <row r="164" spans="1:11" ht="20.25" customHeight="1">
      <c r="A164" s="64"/>
      <c r="B164" s="5">
        <f t="shared" si="22"/>
        <v>163</v>
      </c>
      <c r="C164" s="32">
        <f t="shared" si="27"/>
      </c>
      <c r="D164" s="32">
        <f t="shared" si="27"/>
      </c>
      <c r="E164" s="6">
        <f t="shared" si="27"/>
      </c>
      <c r="F164" s="6">
        <f t="shared" si="27"/>
      </c>
      <c r="G164" s="35">
        <f t="shared" si="27"/>
      </c>
      <c r="H164" s="35">
        <f t="shared" si="28"/>
      </c>
      <c r="I164" s="35">
        <f t="shared" si="28"/>
      </c>
      <c r="J164" s="35">
        <f t="shared" si="28"/>
      </c>
      <c r="K164" s="38">
        <f t="shared" si="28"/>
      </c>
    </row>
    <row r="165" spans="1:11" ht="20.25" customHeight="1">
      <c r="A165" s="64"/>
      <c r="B165" s="5">
        <f t="shared" si="22"/>
        <v>164</v>
      </c>
      <c r="C165" s="32">
        <f t="shared" si="27"/>
      </c>
      <c r="D165" s="32">
        <f t="shared" si="27"/>
      </c>
      <c r="E165" s="6">
        <f t="shared" si="27"/>
      </c>
      <c r="F165" s="6">
        <f t="shared" si="27"/>
      </c>
      <c r="G165" s="35">
        <f t="shared" si="27"/>
      </c>
      <c r="H165" s="35">
        <f t="shared" si="28"/>
      </c>
      <c r="I165" s="35">
        <f t="shared" si="28"/>
      </c>
      <c r="J165" s="35">
        <f t="shared" si="28"/>
      </c>
      <c r="K165" s="38">
        <f t="shared" si="28"/>
      </c>
    </row>
    <row r="166" spans="1:11" ht="20.25" customHeight="1" thickBot="1">
      <c r="A166" s="65"/>
      <c r="B166" s="7">
        <f t="shared" si="22"/>
        <v>165</v>
      </c>
      <c r="C166" s="33">
        <f t="shared" si="27"/>
      </c>
      <c r="D166" s="33">
        <f t="shared" si="27"/>
      </c>
      <c r="E166" s="8">
        <f t="shared" si="27"/>
      </c>
      <c r="F166" s="8">
        <f t="shared" si="27"/>
      </c>
      <c r="G166" s="36">
        <f t="shared" si="27"/>
      </c>
      <c r="H166" s="36">
        <f t="shared" si="28"/>
      </c>
      <c r="I166" s="36">
        <f t="shared" si="28"/>
      </c>
      <c r="J166" s="36">
        <f t="shared" si="28"/>
      </c>
      <c r="K166" s="39">
        <f t="shared" si="28"/>
      </c>
    </row>
    <row r="167" spans="1:11" ht="20.25" customHeight="1">
      <c r="A167" s="63"/>
      <c r="B167" s="2">
        <f t="shared" si="22"/>
        <v>166</v>
      </c>
      <c r="C167" s="31">
        <f t="shared" si="27"/>
      </c>
      <c r="D167" s="31">
        <f t="shared" si="27"/>
      </c>
      <c r="E167" s="3">
        <f t="shared" si="27"/>
      </c>
      <c r="F167" s="3">
        <f t="shared" si="27"/>
      </c>
      <c r="G167" s="34">
        <f t="shared" si="27"/>
      </c>
      <c r="H167" s="34">
        <f t="shared" si="28"/>
      </c>
      <c r="I167" s="34">
        <f t="shared" si="28"/>
      </c>
      <c r="J167" s="34">
        <f t="shared" si="28"/>
      </c>
      <c r="K167" s="37">
        <f t="shared" si="28"/>
      </c>
    </row>
    <row r="168" spans="1:11" ht="20.25" customHeight="1">
      <c r="A168" s="64"/>
      <c r="B168" s="5">
        <f t="shared" si="22"/>
        <v>167</v>
      </c>
      <c r="C168" s="32">
        <f t="shared" si="27"/>
      </c>
      <c r="D168" s="32">
        <f t="shared" si="27"/>
      </c>
      <c r="E168" s="6">
        <f t="shared" si="27"/>
      </c>
      <c r="F168" s="6">
        <f t="shared" si="27"/>
      </c>
      <c r="G168" s="35">
        <f t="shared" si="27"/>
      </c>
      <c r="H168" s="35">
        <f t="shared" si="28"/>
      </c>
      <c r="I168" s="35">
        <f t="shared" si="28"/>
      </c>
      <c r="J168" s="35">
        <f t="shared" si="28"/>
      </c>
      <c r="K168" s="38">
        <f t="shared" si="28"/>
      </c>
    </row>
    <row r="169" spans="1:11" ht="20.25" customHeight="1">
      <c r="A169" s="64"/>
      <c r="B169" s="5">
        <f t="shared" si="22"/>
        <v>168</v>
      </c>
      <c r="C169" s="32">
        <f t="shared" si="27"/>
      </c>
      <c r="D169" s="32">
        <f t="shared" si="27"/>
      </c>
      <c r="E169" s="6">
        <f t="shared" si="27"/>
      </c>
      <c r="F169" s="6">
        <f t="shared" si="27"/>
      </c>
      <c r="G169" s="35">
        <f t="shared" si="27"/>
      </c>
      <c r="H169" s="35">
        <f t="shared" si="28"/>
      </c>
      <c r="I169" s="35">
        <f t="shared" si="28"/>
      </c>
      <c r="J169" s="35">
        <f t="shared" si="28"/>
      </c>
      <c r="K169" s="38">
        <f t="shared" si="28"/>
      </c>
    </row>
    <row r="170" spans="1:11" ht="20.25" customHeight="1">
      <c r="A170" s="64"/>
      <c r="B170" s="5">
        <f t="shared" si="22"/>
        <v>169</v>
      </c>
      <c r="C170" s="32">
        <f t="shared" si="27"/>
      </c>
      <c r="D170" s="32">
        <f t="shared" si="27"/>
      </c>
      <c r="E170" s="6">
        <f t="shared" si="27"/>
      </c>
      <c r="F170" s="6">
        <f t="shared" si="27"/>
      </c>
      <c r="G170" s="35">
        <f t="shared" si="27"/>
      </c>
      <c r="H170" s="35">
        <f t="shared" si="28"/>
      </c>
      <c r="I170" s="35">
        <f t="shared" si="28"/>
      </c>
      <c r="J170" s="35">
        <f t="shared" si="28"/>
      </c>
      <c r="K170" s="38">
        <f t="shared" si="28"/>
      </c>
    </row>
    <row r="171" spans="1:11" ht="20.25" customHeight="1" thickBot="1">
      <c r="A171" s="65"/>
      <c r="B171" s="7">
        <f t="shared" si="22"/>
        <v>170</v>
      </c>
      <c r="C171" s="33">
        <f t="shared" si="27"/>
      </c>
      <c r="D171" s="33">
        <f t="shared" si="27"/>
      </c>
      <c r="E171" s="8">
        <f t="shared" si="27"/>
      </c>
      <c r="F171" s="8">
        <f t="shared" si="27"/>
      </c>
      <c r="G171" s="36">
        <f t="shared" si="27"/>
      </c>
      <c r="H171" s="36">
        <f t="shared" si="28"/>
      </c>
      <c r="I171" s="36">
        <f t="shared" si="28"/>
      </c>
      <c r="J171" s="36">
        <f t="shared" si="28"/>
      </c>
      <c r="K171" s="39">
        <f t="shared" si="28"/>
      </c>
    </row>
    <row r="172" spans="1:11" ht="20.25" customHeight="1">
      <c r="A172" s="63"/>
      <c r="B172" s="2">
        <f t="shared" si="22"/>
        <v>171</v>
      </c>
      <c r="C172" s="31">
        <f aca="true" t="shared" si="29" ref="C172:G181">IF($B172&gt;列印列號,"",INDEX(建議書單,$B172*3+2,COLUMN()-1))</f>
      </c>
      <c r="D172" s="31">
        <f t="shared" si="29"/>
      </c>
      <c r="E172" s="3">
        <f t="shared" si="29"/>
      </c>
      <c r="F172" s="3">
        <f t="shared" si="29"/>
      </c>
      <c r="G172" s="34">
        <f t="shared" si="29"/>
      </c>
      <c r="H172" s="34">
        <f t="shared" si="28"/>
      </c>
      <c r="I172" s="34">
        <f t="shared" si="28"/>
      </c>
      <c r="J172" s="34">
        <f t="shared" si="28"/>
      </c>
      <c r="K172" s="37">
        <f t="shared" si="28"/>
      </c>
    </row>
    <row r="173" spans="1:11" ht="20.25" customHeight="1">
      <c r="A173" s="64"/>
      <c r="B173" s="5">
        <f t="shared" si="22"/>
        <v>172</v>
      </c>
      <c r="C173" s="32">
        <f t="shared" si="29"/>
      </c>
      <c r="D173" s="32">
        <f t="shared" si="29"/>
      </c>
      <c r="E173" s="6">
        <f t="shared" si="29"/>
      </c>
      <c r="F173" s="6">
        <f t="shared" si="29"/>
      </c>
      <c r="G173" s="35">
        <f t="shared" si="29"/>
      </c>
      <c r="H173" s="35">
        <f t="shared" si="28"/>
      </c>
      <c r="I173" s="35">
        <f t="shared" si="28"/>
      </c>
      <c r="J173" s="35">
        <f t="shared" si="28"/>
      </c>
      <c r="K173" s="38">
        <f t="shared" si="28"/>
      </c>
    </row>
    <row r="174" spans="1:11" ht="20.25" customHeight="1">
      <c r="A174" s="64"/>
      <c r="B174" s="5">
        <f t="shared" si="22"/>
        <v>173</v>
      </c>
      <c r="C174" s="32">
        <f t="shared" si="29"/>
      </c>
      <c r="D174" s="32">
        <f t="shared" si="29"/>
      </c>
      <c r="E174" s="6">
        <f t="shared" si="29"/>
      </c>
      <c r="F174" s="6">
        <f t="shared" si="29"/>
      </c>
      <c r="G174" s="35">
        <f t="shared" si="29"/>
      </c>
      <c r="H174" s="35">
        <f t="shared" si="28"/>
      </c>
      <c r="I174" s="35">
        <f t="shared" si="28"/>
      </c>
      <c r="J174" s="35">
        <f t="shared" si="28"/>
      </c>
      <c r="K174" s="38">
        <f t="shared" si="28"/>
      </c>
    </row>
    <row r="175" spans="1:11" ht="20.25" customHeight="1">
      <c r="A175" s="64"/>
      <c r="B175" s="5">
        <f t="shared" si="22"/>
        <v>174</v>
      </c>
      <c r="C175" s="32">
        <f t="shared" si="29"/>
      </c>
      <c r="D175" s="32">
        <f t="shared" si="29"/>
      </c>
      <c r="E175" s="6">
        <f t="shared" si="29"/>
      </c>
      <c r="F175" s="6">
        <f t="shared" si="29"/>
      </c>
      <c r="G175" s="35">
        <f t="shared" si="29"/>
      </c>
      <c r="H175" s="35">
        <f t="shared" si="28"/>
      </c>
      <c r="I175" s="35">
        <f t="shared" si="28"/>
      </c>
      <c r="J175" s="35">
        <f t="shared" si="28"/>
      </c>
      <c r="K175" s="38">
        <f t="shared" si="28"/>
      </c>
    </row>
    <row r="176" spans="1:11" ht="20.25" customHeight="1" thickBot="1">
      <c r="A176" s="65"/>
      <c r="B176" s="7">
        <f t="shared" si="22"/>
        <v>175</v>
      </c>
      <c r="C176" s="33">
        <f t="shared" si="29"/>
      </c>
      <c r="D176" s="33">
        <f t="shared" si="29"/>
      </c>
      <c r="E176" s="8">
        <f t="shared" si="29"/>
      </c>
      <c r="F176" s="8">
        <f t="shared" si="29"/>
      </c>
      <c r="G176" s="36">
        <f t="shared" si="29"/>
      </c>
      <c r="H176" s="36">
        <f t="shared" si="28"/>
      </c>
      <c r="I176" s="36">
        <f t="shared" si="28"/>
      </c>
      <c r="J176" s="36">
        <f t="shared" si="28"/>
      </c>
      <c r="K176" s="39">
        <f t="shared" si="28"/>
      </c>
    </row>
    <row r="177" spans="1:11" ht="20.25" customHeight="1">
      <c r="A177" s="63"/>
      <c r="B177" s="2">
        <f t="shared" si="22"/>
        <v>176</v>
      </c>
      <c r="C177" s="31">
        <f t="shared" si="29"/>
      </c>
      <c r="D177" s="31">
        <f t="shared" si="29"/>
      </c>
      <c r="E177" s="3">
        <f t="shared" si="29"/>
      </c>
      <c r="F177" s="3">
        <f t="shared" si="29"/>
      </c>
      <c r="G177" s="34">
        <f t="shared" si="29"/>
      </c>
      <c r="H177" s="34">
        <f t="shared" si="28"/>
      </c>
      <c r="I177" s="34">
        <f t="shared" si="28"/>
      </c>
      <c r="J177" s="34">
        <f t="shared" si="28"/>
      </c>
      <c r="K177" s="37">
        <f t="shared" si="28"/>
      </c>
    </row>
    <row r="178" spans="1:11" ht="20.25" customHeight="1">
      <c r="A178" s="64"/>
      <c r="B178" s="5">
        <f t="shared" si="22"/>
        <v>177</v>
      </c>
      <c r="C178" s="32">
        <f t="shared" si="29"/>
      </c>
      <c r="D178" s="32">
        <f t="shared" si="29"/>
      </c>
      <c r="E178" s="6">
        <f t="shared" si="29"/>
      </c>
      <c r="F178" s="6">
        <f t="shared" si="29"/>
      </c>
      <c r="G178" s="35">
        <f t="shared" si="29"/>
      </c>
      <c r="H178" s="35">
        <f t="shared" si="28"/>
      </c>
      <c r="I178" s="35">
        <f t="shared" si="28"/>
      </c>
      <c r="J178" s="35">
        <f t="shared" si="28"/>
      </c>
      <c r="K178" s="38">
        <f t="shared" si="28"/>
      </c>
    </row>
    <row r="179" spans="1:11" ht="20.25" customHeight="1">
      <c r="A179" s="64"/>
      <c r="B179" s="5">
        <f t="shared" si="22"/>
        <v>178</v>
      </c>
      <c r="C179" s="32">
        <f t="shared" si="29"/>
      </c>
      <c r="D179" s="32">
        <f t="shared" si="29"/>
      </c>
      <c r="E179" s="6">
        <f t="shared" si="29"/>
      </c>
      <c r="F179" s="6">
        <f t="shared" si="29"/>
      </c>
      <c r="G179" s="35">
        <f t="shared" si="29"/>
      </c>
      <c r="H179" s="35">
        <f t="shared" si="28"/>
      </c>
      <c r="I179" s="35">
        <f t="shared" si="28"/>
      </c>
      <c r="J179" s="35">
        <f t="shared" si="28"/>
      </c>
      <c r="K179" s="38">
        <f t="shared" si="28"/>
      </c>
    </row>
    <row r="180" spans="1:11" ht="20.25" customHeight="1">
      <c r="A180" s="64"/>
      <c r="B180" s="5">
        <f t="shared" si="22"/>
        <v>179</v>
      </c>
      <c r="C180" s="32">
        <f t="shared" si="29"/>
      </c>
      <c r="D180" s="32">
        <f t="shared" si="29"/>
      </c>
      <c r="E180" s="6">
        <f t="shared" si="29"/>
      </c>
      <c r="F180" s="6">
        <f t="shared" si="29"/>
      </c>
      <c r="G180" s="35">
        <f t="shared" si="29"/>
      </c>
      <c r="H180" s="35">
        <f t="shared" si="28"/>
      </c>
      <c r="I180" s="35">
        <f t="shared" si="28"/>
      </c>
      <c r="J180" s="35">
        <f t="shared" si="28"/>
      </c>
      <c r="K180" s="38">
        <f t="shared" si="28"/>
      </c>
    </row>
    <row r="181" spans="1:11" ht="20.25" customHeight="1" thickBot="1">
      <c r="A181" s="65"/>
      <c r="B181" s="7">
        <f t="shared" si="22"/>
        <v>180</v>
      </c>
      <c r="C181" s="33">
        <f t="shared" si="29"/>
      </c>
      <c r="D181" s="33">
        <f t="shared" si="29"/>
      </c>
      <c r="E181" s="8">
        <f t="shared" si="29"/>
      </c>
      <c r="F181" s="8">
        <f t="shared" si="29"/>
      </c>
      <c r="G181" s="36">
        <f t="shared" si="29"/>
      </c>
      <c r="H181" s="36">
        <f t="shared" si="28"/>
      </c>
      <c r="I181" s="36">
        <f t="shared" si="28"/>
      </c>
      <c r="J181" s="36">
        <f t="shared" si="28"/>
      </c>
      <c r="K181" s="39">
        <f t="shared" si="28"/>
      </c>
    </row>
    <row r="182" spans="1:11" ht="20.25" customHeight="1">
      <c r="A182" s="63"/>
      <c r="B182" s="2">
        <f t="shared" si="22"/>
        <v>181</v>
      </c>
      <c r="C182" s="31">
        <f aca="true" t="shared" si="30" ref="C182:G191">IF($B182&gt;列印列號,"",INDEX(建議書單,$B182*3+2,COLUMN()-1))</f>
      </c>
      <c r="D182" s="31">
        <f t="shared" si="30"/>
      </c>
      <c r="E182" s="3">
        <f t="shared" si="30"/>
      </c>
      <c r="F182" s="3">
        <f t="shared" si="30"/>
      </c>
      <c r="G182" s="34">
        <f t="shared" si="30"/>
      </c>
      <c r="H182" s="34">
        <f aca="true" t="shared" si="31" ref="H182:K202">IF($A182="","",INDEX(建議書單,$B182*3+1+$A182,COLUMN()-1))</f>
      </c>
      <c r="I182" s="34">
        <f t="shared" si="31"/>
      </c>
      <c r="J182" s="34">
        <f t="shared" si="31"/>
      </c>
      <c r="K182" s="37">
        <f t="shared" si="31"/>
      </c>
    </row>
    <row r="183" spans="1:11" ht="20.25" customHeight="1">
      <c r="A183" s="64"/>
      <c r="B183" s="5">
        <f t="shared" si="22"/>
        <v>182</v>
      </c>
      <c r="C183" s="32">
        <f t="shared" si="30"/>
      </c>
      <c r="D183" s="32">
        <f t="shared" si="30"/>
      </c>
      <c r="E183" s="6">
        <f t="shared" si="30"/>
      </c>
      <c r="F183" s="6">
        <f t="shared" si="30"/>
      </c>
      <c r="G183" s="35">
        <f t="shared" si="30"/>
      </c>
      <c r="H183" s="35">
        <f t="shared" si="31"/>
      </c>
      <c r="I183" s="35">
        <f t="shared" si="31"/>
      </c>
      <c r="J183" s="35">
        <f t="shared" si="31"/>
      </c>
      <c r="K183" s="38">
        <f t="shared" si="31"/>
      </c>
    </row>
    <row r="184" spans="1:11" ht="20.25" customHeight="1">
      <c r="A184" s="64"/>
      <c r="B184" s="5">
        <f t="shared" si="22"/>
        <v>183</v>
      </c>
      <c r="C184" s="32">
        <f t="shared" si="30"/>
      </c>
      <c r="D184" s="32">
        <f t="shared" si="30"/>
      </c>
      <c r="E184" s="6">
        <f t="shared" si="30"/>
      </c>
      <c r="F184" s="6">
        <f t="shared" si="30"/>
      </c>
      <c r="G184" s="35">
        <f t="shared" si="30"/>
      </c>
      <c r="H184" s="35">
        <f t="shared" si="31"/>
      </c>
      <c r="I184" s="35">
        <f t="shared" si="31"/>
      </c>
      <c r="J184" s="35">
        <f t="shared" si="31"/>
      </c>
      <c r="K184" s="38">
        <f t="shared" si="31"/>
      </c>
    </row>
    <row r="185" spans="1:11" ht="20.25" customHeight="1">
      <c r="A185" s="64"/>
      <c r="B185" s="5">
        <f t="shared" si="22"/>
        <v>184</v>
      </c>
      <c r="C185" s="32">
        <f t="shared" si="30"/>
      </c>
      <c r="D185" s="32">
        <f t="shared" si="30"/>
      </c>
      <c r="E185" s="6">
        <f t="shared" si="30"/>
      </c>
      <c r="F185" s="6">
        <f t="shared" si="30"/>
      </c>
      <c r="G185" s="35">
        <f t="shared" si="30"/>
      </c>
      <c r="H185" s="35">
        <f t="shared" si="31"/>
      </c>
      <c r="I185" s="35">
        <f t="shared" si="31"/>
      </c>
      <c r="J185" s="35">
        <f t="shared" si="31"/>
      </c>
      <c r="K185" s="38">
        <f t="shared" si="31"/>
      </c>
    </row>
    <row r="186" spans="1:11" ht="20.25" customHeight="1" thickBot="1">
      <c r="A186" s="65"/>
      <c r="B186" s="7">
        <f t="shared" si="22"/>
        <v>185</v>
      </c>
      <c r="C186" s="33">
        <f t="shared" si="30"/>
      </c>
      <c r="D186" s="33">
        <f t="shared" si="30"/>
      </c>
      <c r="E186" s="8">
        <f t="shared" si="30"/>
      </c>
      <c r="F186" s="8">
        <f t="shared" si="30"/>
      </c>
      <c r="G186" s="36">
        <f t="shared" si="30"/>
      </c>
      <c r="H186" s="36">
        <f t="shared" si="31"/>
      </c>
      <c r="I186" s="36">
        <f t="shared" si="31"/>
      </c>
      <c r="J186" s="36">
        <f t="shared" si="31"/>
      </c>
      <c r="K186" s="39">
        <f t="shared" si="31"/>
      </c>
    </row>
    <row r="187" spans="1:11" ht="20.25" customHeight="1">
      <c r="A187" s="63"/>
      <c r="B187" s="2">
        <f t="shared" si="22"/>
        <v>186</v>
      </c>
      <c r="C187" s="31">
        <f t="shared" si="30"/>
      </c>
      <c r="D187" s="31">
        <f t="shared" si="30"/>
      </c>
      <c r="E187" s="3">
        <f t="shared" si="30"/>
      </c>
      <c r="F187" s="3">
        <f t="shared" si="30"/>
      </c>
      <c r="G187" s="34">
        <f t="shared" si="30"/>
      </c>
      <c r="H187" s="34">
        <f t="shared" si="31"/>
      </c>
      <c r="I187" s="34">
        <f t="shared" si="31"/>
      </c>
      <c r="J187" s="34">
        <f t="shared" si="31"/>
      </c>
      <c r="K187" s="37">
        <f t="shared" si="31"/>
      </c>
    </row>
    <row r="188" spans="1:11" ht="20.25" customHeight="1">
      <c r="A188" s="64"/>
      <c r="B188" s="5">
        <f t="shared" si="22"/>
        <v>187</v>
      </c>
      <c r="C188" s="32">
        <f t="shared" si="30"/>
      </c>
      <c r="D188" s="32">
        <f t="shared" si="30"/>
      </c>
      <c r="E188" s="6">
        <f t="shared" si="30"/>
      </c>
      <c r="F188" s="6">
        <f t="shared" si="30"/>
      </c>
      <c r="G188" s="35">
        <f t="shared" si="30"/>
      </c>
      <c r="H188" s="35">
        <f t="shared" si="31"/>
      </c>
      <c r="I188" s="35">
        <f t="shared" si="31"/>
      </c>
      <c r="J188" s="35">
        <f t="shared" si="31"/>
      </c>
      <c r="K188" s="38">
        <f t="shared" si="31"/>
      </c>
    </row>
    <row r="189" spans="1:11" ht="20.25" customHeight="1">
      <c r="A189" s="64"/>
      <c r="B189" s="5">
        <f t="shared" si="22"/>
        <v>188</v>
      </c>
      <c r="C189" s="32">
        <f t="shared" si="30"/>
      </c>
      <c r="D189" s="32">
        <f t="shared" si="30"/>
      </c>
      <c r="E189" s="6">
        <f t="shared" si="30"/>
      </c>
      <c r="F189" s="6">
        <f t="shared" si="30"/>
      </c>
      <c r="G189" s="35">
        <f t="shared" si="30"/>
      </c>
      <c r="H189" s="35">
        <f t="shared" si="31"/>
      </c>
      <c r="I189" s="35">
        <f t="shared" si="31"/>
      </c>
      <c r="J189" s="35">
        <f t="shared" si="31"/>
      </c>
      <c r="K189" s="38">
        <f t="shared" si="31"/>
      </c>
    </row>
    <row r="190" spans="1:11" ht="20.25" customHeight="1">
      <c r="A190" s="64"/>
      <c r="B190" s="5">
        <f t="shared" si="22"/>
        <v>189</v>
      </c>
      <c r="C190" s="32">
        <f t="shared" si="30"/>
      </c>
      <c r="D190" s="32">
        <f t="shared" si="30"/>
      </c>
      <c r="E190" s="6">
        <f t="shared" si="30"/>
      </c>
      <c r="F190" s="6">
        <f t="shared" si="30"/>
      </c>
      <c r="G190" s="35">
        <f t="shared" si="30"/>
      </c>
      <c r="H190" s="35">
        <f t="shared" si="31"/>
      </c>
      <c r="I190" s="35">
        <f t="shared" si="31"/>
      </c>
      <c r="J190" s="35">
        <f t="shared" si="31"/>
      </c>
      <c r="K190" s="38">
        <f t="shared" si="31"/>
      </c>
    </row>
    <row r="191" spans="1:11" ht="20.25" customHeight="1" thickBot="1">
      <c r="A191" s="65"/>
      <c r="B191" s="7">
        <f t="shared" si="22"/>
        <v>190</v>
      </c>
      <c r="C191" s="33">
        <f t="shared" si="30"/>
      </c>
      <c r="D191" s="33">
        <f t="shared" si="30"/>
      </c>
      <c r="E191" s="8">
        <f t="shared" si="30"/>
      </c>
      <c r="F191" s="8">
        <f t="shared" si="30"/>
      </c>
      <c r="G191" s="36">
        <f t="shared" si="30"/>
      </c>
      <c r="H191" s="36">
        <f t="shared" si="31"/>
      </c>
      <c r="I191" s="36">
        <f t="shared" si="31"/>
      </c>
      <c r="J191" s="36">
        <f t="shared" si="31"/>
      </c>
      <c r="K191" s="39">
        <f t="shared" si="31"/>
      </c>
    </row>
    <row r="192" spans="1:11" ht="20.25" customHeight="1">
      <c r="A192" s="63"/>
      <c r="B192" s="2">
        <f t="shared" si="22"/>
        <v>191</v>
      </c>
      <c r="C192" s="31">
        <f aca="true" t="shared" si="32" ref="C192:G201">IF($B192&gt;列印列號,"",INDEX(建議書單,$B192*3+2,COLUMN()-1))</f>
      </c>
      <c r="D192" s="31">
        <f t="shared" si="32"/>
      </c>
      <c r="E192" s="3">
        <f t="shared" si="32"/>
      </c>
      <c r="F192" s="3">
        <f t="shared" si="32"/>
      </c>
      <c r="G192" s="34">
        <f t="shared" si="32"/>
      </c>
      <c r="H192" s="34">
        <f t="shared" si="31"/>
      </c>
      <c r="I192" s="34">
        <f t="shared" si="31"/>
      </c>
      <c r="J192" s="34">
        <f t="shared" si="31"/>
      </c>
      <c r="K192" s="37">
        <f t="shared" si="31"/>
      </c>
    </row>
    <row r="193" spans="1:11" ht="20.25" customHeight="1">
      <c r="A193" s="64"/>
      <c r="B193" s="5">
        <f t="shared" si="22"/>
        <v>192</v>
      </c>
      <c r="C193" s="32">
        <f t="shared" si="32"/>
      </c>
      <c r="D193" s="32">
        <f t="shared" si="32"/>
      </c>
      <c r="E193" s="6">
        <f t="shared" si="32"/>
      </c>
      <c r="F193" s="6">
        <f t="shared" si="32"/>
      </c>
      <c r="G193" s="35">
        <f t="shared" si="32"/>
      </c>
      <c r="H193" s="35">
        <f t="shared" si="31"/>
      </c>
      <c r="I193" s="35">
        <f t="shared" si="31"/>
      </c>
      <c r="J193" s="35">
        <f t="shared" si="31"/>
      </c>
      <c r="K193" s="38">
        <f t="shared" si="31"/>
      </c>
    </row>
    <row r="194" spans="1:11" ht="20.25" customHeight="1">
      <c r="A194" s="64"/>
      <c r="B194" s="5">
        <f t="shared" si="22"/>
        <v>193</v>
      </c>
      <c r="C194" s="32">
        <f t="shared" si="32"/>
      </c>
      <c r="D194" s="32">
        <f t="shared" si="32"/>
      </c>
      <c r="E194" s="6">
        <f t="shared" si="32"/>
      </c>
      <c r="F194" s="6">
        <f t="shared" si="32"/>
      </c>
      <c r="G194" s="35">
        <f t="shared" si="32"/>
      </c>
      <c r="H194" s="35">
        <f t="shared" si="31"/>
      </c>
      <c r="I194" s="35">
        <f t="shared" si="31"/>
      </c>
      <c r="J194" s="35">
        <f t="shared" si="31"/>
      </c>
      <c r="K194" s="38">
        <f t="shared" si="31"/>
      </c>
    </row>
    <row r="195" spans="1:11" ht="20.25" customHeight="1">
      <c r="A195" s="64"/>
      <c r="B195" s="5">
        <f t="shared" si="22"/>
        <v>194</v>
      </c>
      <c r="C195" s="32">
        <f t="shared" si="32"/>
      </c>
      <c r="D195" s="32">
        <f t="shared" si="32"/>
      </c>
      <c r="E195" s="6">
        <f t="shared" si="32"/>
      </c>
      <c r="F195" s="6">
        <f t="shared" si="32"/>
      </c>
      <c r="G195" s="35">
        <f t="shared" si="32"/>
      </c>
      <c r="H195" s="35">
        <f t="shared" si="31"/>
      </c>
      <c r="I195" s="35">
        <f t="shared" si="31"/>
      </c>
      <c r="J195" s="35">
        <f t="shared" si="31"/>
      </c>
      <c r="K195" s="38">
        <f t="shared" si="31"/>
      </c>
    </row>
    <row r="196" spans="1:11" ht="20.25" customHeight="1" thickBot="1">
      <c r="A196" s="65"/>
      <c r="B196" s="7">
        <f aca="true" t="shared" si="33" ref="B196:B251">ROW()-1</f>
        <v>195</v>
      </c>
      <c r="C196" s="33">
        <f t="shared" si="32"/>
      </c>
      <c r="D196" s="33">
        <f t="shared" si="32"/>
      </c>
      <c r="E196" s="8">
        <f t="shared" si="32"/>
      </c>
      <c r="F196" s="8">
        <f t="shared" si="32"/>
      </c>
      <c r="G196" s="36">
        <f t="shared" si="32"/>
      </c>
      <c r="H196" s="36">
        <f t="shared" si="31"/>
      </c>
      <c r="I196" s="36">
        <f t="shared" si="31"/>
      </c>
      <c r="J196" s="36">
        <f t="shared" si="31"/>
      </c>
      <c r="K196" s="39">
        <f t="shared" si="31"/>
      </c>
    </row>
    <row r="197" spans="1:11" ht="20.25" customHeight="1">
      <c r="A197" s="63"/>
      <c r="B197" s="2">
        <f t="shared" si="33"/>
        <v>196</v>
      </c>
      <c r="C197" s="31">
        <f t="shared" si="32"/>
      </c>
      <c r="D197" s="31">
        <f t="shared" si="32"/>
      </c>
      <c r="E197" s="3">
        <f t="shared" si="32"/>
      </c>
      <c r="F197" s="3">
        <f t="shared" si="32"/>
      </c>
      <c r="G197" s="34">
        <f t="shared" si="32"/>
      </c>
      <c r="H197" s="34">
        <f t="shared" si="31"/>
      </c>
      <c r="I197" s="34">
        <f t="shared" si="31"/>
      </c>
      <c r="J197" s="34">
        <f t="shared" si="31"/>
      </c>
      <c r="K197" s="37">
        <f t="shared" si="31"/>
      </c>
    </row>
    <row r="198" spans="1:11" ht="20.25" customHeight="1">
      <c r="A198" s="64"/>
      <c r="B198" s="5">
        <f t="shared" si="33"/>
        <v>197</v>
      </c>
      <c r="C198" s="32">
        <f t="shared" si="32"/>
      </c>
      <c r="D198" s="32">
        <f t="shared" si="32"/>
      </c>
      <c r="E198" s="6">
        <f t="shared" si="32"/>
      </c>
      <c r="F198" s="6">
        <f t="shared" si="32"/>
      </c>
      <c r="G198" s="35">
        <f t="shared" si="32"/>
      </c>
      <c r="H198" s="35">
        <f t="shared" si="31"/>
      </c>
      <c r="I198" s="35">
        <f t="shared" si="31"/>
      </c>
      <c r="J198" s="35">
        <f t="shared" si="31"/>
      </c>
      <c r="K198" s="38">
        <f t="shared" si="31"/>
      </c>
    </row>
    <row r="199" spans="1:11" ht="20.25" customHeight="1">
      <c r="A199" s="64"/>
      <c r="B199" s="5">
        <f t="shared" si="33"/>
        <v>198</v>
      </c>
      <c r="C199" s="32">
        <f t="shared" si="32"/>
      </c>
      <c r="D199" s="32">
        <f t="shared" si="32"/>
      </c>
      <c r="E199" s="6">
        <f t="shared" si="32"/>
      </c>
      <c r="F199" s="6">
        <f t="shared" si="32"/>
      </c>
      <c r="G199" s="35">
        <f t="shared" si="32"/>
      </c>
      <c r="H199" s="35">
        <f t="shared" si="31"/>
      </c>
      <c r="I199" s="35">
        <f t="shared" si="31"/>
      </c>
      <c r="J199" s="35">
        <f t="shared" si="31"/>
      </c>
      <c r="K199" s="38">
        <f t="shared" si="31"/>
      </c>
    </row>
    <row r="200" spans="1:11" ht="20.25" customHeight="1">
      <c r="A200" s="64"/>
      <c r="B200" s="5">
        <f t="shared" si="33"/>
        <v>199</v>
      </c>
      <c r="C200" s="32">
        <f t="shared" si="32"/>
      </c>
      <c r="D200" s="32">
        <f t="shared" si="32"/>
      </c>
      <c r="E200" s="6">
        <f t="shared" si="32"/>
      </c>
      <c r="F200" s="6">
        <f t="shared" si="32"/>
      </c>
      <c r="G200" s="35">
        <f t="shared" si="32"/>
      </c>
      <c r="H200" s="35">
        <f t="shared" si="31"/>
      </c>
      <c r="I200" s="35">
        <f t="shared" si="31"/>
      </c>
      <c r="J200" s="35">
        <f t="shared" si="31"/>
      </c>
      <c r="K200" s="38">
        <f t="shared" si="31"/>
      </c>
    </row>
    <row r="201" spans="1:11" ht="20.25" customHeight="1" thickBot="1">
      <c r="A201" s="65"/>
      <c r="B201" s="7">
        <f t="shared" si="33"/>
        <v>200</v>
      </c>
      <c r="C201" s="33">
        <f t="shared" si="32"/>
      </c>
      <c r="D201" s="33">
        <f t="shared" si="32"/>
      </c>
      <c r="E201" s="8">
        <f t="shared" si="32"/>
      </c>
      <c r="F201" s="8">
        <f t="shared" si="32"/>
      </c>
      <c r="G201" s="36">
        <f t="shared" si="32"/>
      </c>
      <c r="H201" s="36">
        <f t="shared" si="31"/>
      </c>
      <c r="I201" s="36">
        <f t="shared" si="31"/>
      </c>
      <c r="J201" s="36">
        <f t="shared" si="31"/>
      </c>
      <c r="K201" s="39">
        <f t="shared" si="31"/>
      </c>
    </row>
    <row r="202" spans="1:11" ht="20.25" customHeight="1">
      <c r="A202" s="63"/>
      <c r="B202" s="2">
        <f t="shared" si="33"/>
        <v>201</v>
      </c>
      <c r="C202" s="31">
        <f aca="true" t="shared" si="34" ref="C202:G211">IF($B202&gt;列印列號,"",INDEX(建議書單,$B202*3+2,COLUMN()-1))</f>
      </c>
      <c r="D202" s="31">
        <f t="shared" si="34"/>
      </c>
      <c r="E202" s="3">
        <f t="shared" si="34"/>
      </c>
      <c r="F202" s="3">
        <f t="shared" si="34"/>
      </c>
      <c r="G202" s="34">
        <f t="shared" si="34"/>
      </c>
      <c r="H202" s="34">
        <f t="shared" si="31"/>
      </c>
      <c r="I202" s="34">
        <f t="shared" si="31"/>
      </c>
      <c r="J202" s="34">
        <f t="shared" si="31"/>
      </c>
      <c r="K202" s="37">
        <f t="shared" si="31"/>
      </c>
    </row>
    <row r="203" spans="1:11" ht="20.25" customHeight="1">
      <c r="A203" s="64"/>
      <c r="B203" s="5">
        <f t="shared" si="33"/>
        <v>202</v>
      </c>
      <c r="C203" s="32">
        <f t="shared" si="34"/>
      </c>
      <c r="D203" s="32">
        <f t="shared" si="34"/>
      </c>
      <c r="E203" s="6">
        <f t="shared" si="34"/>
      </c>
      <c r="F203" s="6">
        <f t="shared" si="34"/>
      </c>
      <c r="G203" s="35">
        <f t="shared" si="34"/>
      </c>
      <c r="H203" s="35">
        <f aca="true" t="shared" si="35" ref="H203:K218">IF($A203="","",INDEX(建議書單,$B203*3+1+$A203,COLUMN()-1))</f>
      </c>
      <c r="I203" s="35">
        <f t="shared" si="35"/>
      </c>
      <c r="J203" s="35">
        <f t="shared" si="35"/>
      </c>
      <c r="K203" s="38">
        <f t="shared" si="35"/>
      </c>
    </row>
    <row r="204" spans="1:11" ht="20.25" customHeight="1">
      <c r="A204" s="64"/>
      <c r="B204" s="5">
        <f t="shared" si="33"/>
        <v>203</v>
      </c>
      <c r="C204" s="32">
        <f t="shared" si="34"/>
      </c>
      <c r="D204" s="32">
        <f t="shared" si="34"/>
      </c>
      <c r="E204" s="6">
        <f t="shared" si="34"/>
      </c>
      <c r="F204" s="6">
        <f t="shared" si="34"/>
      </c>
      <c r="G204" s="35">
        <f t="shared" si="34"/>
      </c>
      <c r="H204" s="35">
        <f t="shared" si="35"/>
      </c>
      <c r="I204" s="35">
        <f t="shared" si="35"/>
      </c>
      <c r="J204" s="35">
        <f t="shared" si="35"/>
      </c>
      <c r="K204" s="38">
        <f t="shared" si="35"/>
      </c>
    </row>
    <row r="205" spans="1:11" ht="20.25" customHeight="1">
      <c r="A205" s="64"/>
      <c r="B205" s="5">
        <f t="shared" si="33"/>
        <v>204</v>
      </c>
      <c r="C205" s="32">
        <f t="shared" si="34"/>
      </c>
      <c r="D205" s="32">
        <f t="shared" si="34"/>
      </c>
      <c r="E205" s="6">
        <f t="shared" si="34"/>
      </c>
      <c r="F205" s="6">
        <f t="shared" si="34"/>
      </c>
      <c r="G205" s="35">
        <f t="shared" si="34"/>
      </c>
      <c r="H205" s="35">
        <f t="shared" si="35"/>
      </c>
      <c r="I205" s="35">
        <f t="shared" si="35"/>
      </c>
      <c r="J205" s="35">
        <f t="shared" si="35"/>
      </c>
      <c r="K205" s="38">
        <f t="shared" si="35"/>
      </c>
    </row>
    <row r="206" spans="1:11" ht="20.25" customHeight="1" thickBot="1">
      <c r="A206" s="65"/>
      <c r="B206" s="7">
        <f t="shared" si="33"/>
        <v>205</v>
      </c>
      <c r="C206" s="33">
        <f t="shared" si="34"/>
      </c>
      <c r="D206" s="33">
        <f t="shared" si="34"/>
      </c>
      <c r="E206" s="8">
        <f t="shared" si="34"/>
      </c>
      <c r="F206" s="8">
        <f t="shared" si="34"/>
      </c>
      <c r="G206" s="36">
        <f t="shared" si="34"/>
      </c>
      <c r="H206" s="36">
        <f t="shared" si="35"/>
      </c>
      <c r="I206" s="36">
        <f t="shared" si="35"/>
      </c>
      <c r="J206" s="36">
        <f t="shared" si="35"/>
      </c>
      <c r="K206" s="39">
        <f t="shared" si="35"/>
      </c>
    </row>
    <row r="207" spans="1:11" ht="20.25" customHeight="1">
      <c r="A207" s="63"/>
      <c r="B207" s="2">
        <f t="shared" si="33"/>
        <v>206</v>
      </c>
      <c r="C207" s="31">
        <f t="shared" si="34"/>
      </c>
      <c r="D207" s="31">
        <f t="shared" si="34"/>
      </c>
      <c r="E207" s="3">
        <f t="shared" si="34"/>
      </c>
      <c r="F207" s="3">
        <f t="shared" si="34"/>
      </c>
      <c r="G207" s="34">
        <f t="shared" si="34"/>
      </c>
      <c r="H207" s="34">
        <f t="shared" si="35"/>
      </c>
      <c r="I207" s="34">
        <f t="shared" si="35"/>
      </c>
      <c r="J207" s="34">
        <f t="shared" si="35"/>
      </c>
      <c r="K207" s="37">
        <f t="shared" si="35"/>
      </c>
    </row>
    <row r="208" spans="1:11" ht="20.25" customHeight="1">
      <c r="A208" s="64"/>
      <c r="B208" s="5">
        <f t="shared" si="33"/>
        <v>207</v>
      </c>
      <c r="C208" s="32">
        <f t="shared" si="34"/>
      </c>
      <c r="D208" s="32">
        <f t="shared" si="34"/>
      </c>
      <c r="E208" s="6">
        <f t="shared" si="34"/>
      </c>
      <c r="F208" s="6">
        <f t="shared" si="34"/>
      </c>
      <c r="G208" s="35">
        <f t="shared" si="34"/>
      </c>
      <c r="H208" s="35">
        <f t="shared" si="35"/>
      </c>
      <c r="I208" s="35">
        <f t="shared" si="35"/>
      </c>
      <c r="J208" s="35">
        <f t="shared" si="35"/>
      </c>
      <c r="K208" s="38">
        <f t="shared" si="35"/>
      </c>
    </row>
    <row r="209" spans="1:11" ht="20.25" customHeight="1">
      <c r="A209" s="64"/>
      <c r="B209" s="5">
        <f t="shared" si="33"/>
        <v>208</v>
      </c>
      <c r="C209" s="32">
        <f t="shared" si="34"/>
      </c>
      <c r="D209" s="32">
        <f t="shared" si="34"/>
      </c>
      <c r="E209" s="6">
        <f t="shared" si="34"/>
      </c>
      <c r="F209" s="6">
        <f t="shared" si="34"/>
      </c>
      <c r="G209" s="35">
        <f t="shared" si="34"/>
      </c>
      <c r="H209" s="35">
        <f t="shared" si="35"/>
      </c>
      <c r="I209" s="35">
        <f t="shared" si="35"/>
      </c>
      <c r="J209" s="35">
        <f t="shared" si="35"/>
      </c>
      <c r="K209" s="38">
        <f t="shared" si="35"/>
      </c>
    </row>
    <row r="210" spans="1:11" ht="20.25" customHeight="1">
      <c r="A210" s="64"/>
      <c r="B210" s="5">
        <f t="shared" si="33"/>
        <v>209</v>
      </c>
      <c r="C210" s="32">
        <f t="shared" si="34"/>
      </c>
      <c r="D210" s="32">
        <f t="shared" si="34"/>
      </c>
      <c r="E210" s="6">
        <f t="shared" si="34"/>
      </c>
      <c r="F210" s="6">
        <f t="shared" si="34"/>
      </c>
      <c r="G210" s="35">
        <f t="shared" si="34"/>
      </c>
      <c r="H210" s="35">
        <f t="shared" si="35"/>
      </c>
      <c r="I210" s="35">
        <f t="shared" si="35"/>
      </c>
      <c r="J210" s="35">
        <f t="shared" si="35"/>
      </c>
      <c r="K210" s="38">
        <f t="shared" si="35"/>
      </c>
    </row>
    <row r="211" spans="1:11" ht="20.25" customHeight="1" thickBot="1">
      <c r="A211" s="65"/>
      <c r="B211" s="7">
        <f t="shared" si="33"/>
        <v>210</v>
      </c>
      <c r="C211" s="33">
        <f t="shared" si="34"/>
      </c>
      <c r="D211" s="33">
        <f t="shared" si="34"/>
      </c>
      <c r="E211" s="8">
        <f t="shared" si="34"/>
      </c>
      <c r="F211" s="8">
        <f t="shared" si="34"/>
      </c>
      <c r="G211" s="36">
        <f t="shared" si="34"/>
      </c>
      <c r="H211" s="36">
        <f t="shared" si="35"/>
      </c>
      <c r="I211" s="36">
        <f t="shared" si="35"/>
      </c>
      <c r="J211" s="36">
        <f t="shared" si="35"/>
      </c>
      <c r="K211" s="39">
        <f t="shared" si="35"/>
      </c>
    </row>
    <row r="212" spans="1:11" ht="20.25" customHeight="1">
      <c r="A212" s="63"/>
      <c r="B212" s="2">
        <f t="shared" si="33"/>
        <v>211</v>
      </c>
      <c r="C212" s="31">
        <f aca="true" t="shared" si="36" ref="C212:G221">IF($B212&gt;列印列號,"",INDEX(建議書單,$B212*3+2,COLUMN()-1))</f>
      </c>
      <c r="D212" s="31">
        <f t="shared" si="36"/>
      </c>
      <c r="E212" s="3">
        <f t="shared" si="36"/>
      </c>
      <c r="F212" s="3">
        <f t="shared" si="36"/>
      </c>
      <c r="G212" s="34">
        <f t="shared" si="36"/>
      </c>
      <c r="H212" s="34">
        <f t="shared" si="35"/>
      </c>
      <c r="I212" s="34">
        <f t="shared" si="35"/>
      </c>
      <c r="J212" s="34">
        <f t="shared" si="35"/>
      </c>
      <c r="K212" s="37">
        <f t="shared" si="35"/>
      </c>
    </row>
    <row r="213" spans="1:11" ht="20.25" customHeight="1">
      <c r="A213" s="64"/>
      <c r="B213" s="5">
        <f t="shared" si="33"/>
        <v>212</v>
      </c>
      <c r="C213" s="32">
        <f t="shared" si="36"/>
      </c>
      <c r="D213" s="32">
        <f t="shared" si="36"/>
      </c>
      <c r="E213" s="6">
        <f t="shared" si="36"/>
      </c>
      <c r="F213" s="6">
        <f t="shared" si="36"/>
      </c>
      <c r="G213" s="35">
        <f t="shared" si="36"/>
      </c>
      <c r="H213" s="35">
        <f t="shared" si="35"/>
      </c>
      <c r="I213" s="35">
        <f t="shared" si="35"/>
      </c>
      <c r="J213" s="35">
        <f t="shared" si="35"/>
      </c>
      <c r="K213" s="38">
        <f t="shared" si="35"/>
      </c>
    </row>
    <row r="214" spans="1:11" ht="20.25" customHeight="1">
      <c r="A214" s="64"/>
      <c r="B214" s="5">
        <f t="shared" si="33"/>
        <v>213</v>
      </c>
      <c r="C214" s="32">
        <f t="shared" si="36"/>
      </c>
      <c r="D214" s="32">
        <f t="shared" si="36"/>
      </c>
      <c r="E214" s="6">
        <f t="shared" si="36"/>
      </c>
      <c r="F214" s="6">
        <f t="shared" si="36"/>
      </c>
      <c r="G214" s="35">
        <f t="shared" si="36"/>
      </c>
      <c r="H214" s="35">
        <f t="shared" si="35"/>
      </c>
      <c r="I214" s="35">
        <f t="shared" si="35"/>
      </c>
      <c r="J214" s="35">
        <f t="shared" si="35"/>
      </c>
      <c r="K214" s="38">
        <f t="shared" si="35"/>
      </c>
    </row>
    <row r="215" spans="1:11" ht="20.25" customHeight="1">
      <c r="A215" s="64"/>
      <c r="B215" s="5">
        <f t="shared" si="33"/>
        <v>214</v>
      </c>
      <c r="C215" s="32">
        <f t="shared" si="36"/>
      </c>
      <c r="D215" s="32">
        <f t="shared" si="36"/>
      </c>
      <c r="E215" s="6">
        <f t="shared" si="36"/>
      </c>
      <c r="F215" s="6">
        <f t="shared" si="36"/>
      </c>
      <c r="G215" s="35">
        <f t="shared" si="36"/>
      </c>
      <c r="H215" s="35">
        <f t="shared" si="35"/>
      </c>
      <c r="I215" s="35">
        <f t="shared" si="35"/>
      </c>
      <c r="J215" s="35">
        <f t="shared" si="35"/>
      </c>
      <c r="K215" s="38">
        <f t="shared" si="35"/>
      </c>
    </row>
    <row r="216" spans="1:11" ht="20.25" customHeight="1" thickBot="1">
      <c r="A216" s="65"/>
      <c r="B216" s="7">
        <f t="shared" si="33"/>
        <v>215</v>
      </c>
      <c r="C216" s="33">
        <f t="shared" si="36"/>
      </c>
      <c r="D216" s="33">
        <f t="shared" si="36"/>
      </c>
      <c r="E216" s="8">
        <f t="shared" si="36"/>
      </c>
      <c r="F216" s="8">
        <f t="shared" si="36"/>
      </c>
      <c r="G216" s="36">
        <f t="shared" si="36"/>
      </c>
      <c r="H216" s="36">
        <f t="shared" si="35"/>
      </c>
      <c r="I216" s="36">
        <f t="shared" si="35"/>
      </c>
      <c r="J216" s="36">
        <f t="shared" si="35"/>
      </c>
      <c r="K216" s="39">
        <f t="shared" si="35"/>
      </c>
    </row>
    <row r="217" spans="1:11" ht="20.25" customHeight="1">
      <c r="A217" s="63"/>
      <c r="B217" s="2">
        <f t="shared" si="33"/>
        <v>216</v>
      </c>
      <c r="C217" s="31">
        <f t="shared" si="36"/>
      </c>
      <c r="D217" s="31">
        <f t="shared" si="36"/>
      </c>
      <c r="E217" s="3">
        <f t="shared" si="36"/>
      </c>
      <c r="F217" s="3">
        <f t="shared" si="36"/>
      </c>
      <c r="G217" s="34">
        <f t="shared" si="36"/>
      </c>
      <c r="H217" s="34">
        <f t="shared" si="35"/>
      </c>
      <c r="I217" s="34">
        <f t="shared" si="35"/>
      </c>
      <c r="J217" s="34">
        <f t="shared" si="35"/>
      </c>
      <c r="K217" s="37">
        <f t="shared" si="35"/>
      </c>
    </row>
    <row r="218" spans="1:11" ht="20.25" customHeight="1">
      <c r="A218" s="64"/>
      <c r="B218" s="5">
        <f t="shared" si="33"/>
        <v>217</v>
      </c>
      <c r="C218" s="32">
        <f t="shared" si="36"/>
      </c>
      <c r="D218" s="32">
        <f t="shared" si="36"/>
      </c>
      <c r="E218" s="6">
        <f t="shared" si="36"/>
      </c>
      <c r="F218" s="6">
        <f t="shared" si="36"/>
      </c>
      <c r="G218" s="35">
        <f t="shared" si="36"/>
      </c>
      <c r="H218" s="35">
        <f t="shared" si="35"/>
      </c>
      <c r="I218" s="35">
        <f t="shared" si="35"/>
      </c>
      <c r="J218" s="35">
        <f t="shared" si="35"/>
      </c>
      <c r="K218" s="38">
        <f t="shared" si="35"/>
      </c>
    </row>
    <row r="219" spans="1:11" ht="20.25" customHeight="1">
      <c r="A219" s="64"/>
      <c r="B219" s="5">
        <f t="shared" si="33"/>
        <v>218</v>
      </c>
      <c r="C219" s="32">
        <f t="shared" si="36"/>
      </c>
      <c r="D219" s="32">
        <f t="shared" si="36"/>
      </c>
      <c r="E219" s="6">
        <f t="shared" si="36"/>
      </c>
      <c r="F219" s="6">
        <f t="shared" si="36"/>
      </c>
      <c r="G219" s="35">
        <f t="shared" si="36"/>
      </c>
      <c r="H219" s="35">
        <f aca="true" t="shared" si="37" ref="H219:K234">IF($A219="","",INDEX(建議書單,$B219*3+1+$A219,COLUMN()-1))</f>
      </c>
      <c r="I219" s="35">
        <f t="shared" si="37"/>
      </c>
      <c r="J219" s="35">
        <f t="shared" si="37"/>
      </c>
      <c r="K219" s="38">
        <f t="shared" si="37"/>
      </c>
    </row>
    <row r="220" spans="1:11" ht="20.25" customHeight="1">
      <c r="A220" s="64"/>
      <c r="B220" s="5">
        <f t="shared" si="33"/>
        <v>219</v>
      </c>
      <c r="C220" s="32">
        <f t="shared" si="36"/>
      </c>
      <c r="D220" s="32">
        <f t="shared" si="36"/>
      </c>
      <c r="E220" s="6">
        <f t="shared" si="36"/>
      </c>
      <c r="F220" s="6">
        <f t="shared" si="36"/>
      </c>
      <c r="G220" s="35">
        <f t="shared" si="36"/>
      </c>
      <c r="H220" s="35">
        <f t="shared" si="37"/>
      </c>
      <c r="I220" s="35">
        <f t="shared" si="37"/>
      </c>
      <c r="J220" s="35">
        <f t="shared" si="37"/>
      </c>
      <c r="K220" s="38">
        <f t="shared" si="37"/>
      </c>
    </row>
    <row r="221" spans="1:11" ht="20.25" customHeight="1" thickBot="1">
      <c r="A221" s="65"/>
      <c r="B221" s="7">
        <f t="shared" si="33"/>
        <v>220</v>
      </c>
      <c r="C221" s="33">
        <f t="shared" si="36"/>
      </c>
      <c r="D221" s="33">
        <f t="shared" si="36"/>
      </c>
      <c r="E221" s="8">
        <f t="shared" si="36"/>
      </c>
      <c r="F221" s="8">
        <f t="shared" si="36"/>
      </c>
      <c r="G221" s="36">
        <f t="shared" si="36"/>
      </c>
      <c r="H221" s="36">
        <f t="shared" si="37"/>
      </c>
      <c r="I221" s="36">
        <f t="shared" si="37"/>
      </c>
      <c r="J221" s="36">
        <f t="shared" si="37"/>
      </c>
      <c r="K221" s="39">
        <f t="shared" si="37"/>
      </c>
    </row>
    <row r="222" spans="1:11" ht="20.25" customHeight="1">
      <c r="A222" s="63"/>
      <c r="B222" s="2">
        <f t="shared" si="33"/>
        <v>221</v>
      </c>
      <c r="C222" s="31">
        <f aca="true" t="shared" si="38" ref="C222:G231">IF($B222&gt;列印列號,"",INDEX(建議書單,$B222*3+2,COLUMN()-1))</f>
      </c>
      <c r="D222" s="31">
        <f t="shared" si="38"/>
      </c>
      <c r="E222" s="3">
        <f t="shared" si="38"/>
      </c>
      <c r="F222" s="3">
        <f t="shared" si="38"/>
      </c>
      <c r="G222" s="34">
        <f t="shared" si="38"/>
      </c>
      <c r="H222" s="34">
        <f t="shared" si="37"/>
      </c>
      <c r="I222" s="34">
        <f t="shared" si="37"/>
      </c>
      <c r="J222" s="34">
        <f t="shared" si="37"/>
      </c>
      <c r="K222" s="37">
        <f t="shared" si="37"/>
      </c>
    </row>
    <row r="223" spans="1:11" ht="20.25" customHeight="1">
      <c r="A223" s="64"/>
      <c r="B223" s="5">
        <f t="shared" si="33"/>
        <v>222</v>
      </c>
      <c r="C223" s="32">
        <f t="shared" si="38"/>
      </c>
      <c r="D223" s="32">
        <f t="shared" si="38"/>
      </c>
      <c r="E223" s="6">
        <f t="shared" si="38"/>
      </c>
      <c r="F223" s="6">
        <f t="shared" si="38"/>
      </c>
      <c r="G223" s="35">
        <f t="shared" si="38"/>
      </c>
      <c r="H223" s="35">
        <f t="shared" si="37"/>
      </c>
      <c r="I223" s="35">
        <f t="shared" si="37"/>
      </c>
      <c r="J223" s="35">
        <f t="shared" si="37"/>
      </c>
      <c r="K223" s="38">
        <f t="shared" si="37"/>
      </c>
    </row>
    <row r="224" spans="1:11" ht="20.25" customHeight="1">
      <c r="A224" s="64"/>
      <c r="B224" s="5">
        <f t="shared" si="33"/>
        <v>223</v>
      </c>
      <c r="C224" s="32">
        <f t="shared" si="38"/>
      </c>
      <c r="D224" s="32">
        <f t="shared" si="38"/>
      </c>
      <c r="E224" s="6">
        <f t="shared" si="38"/>
      </c>
      <c r="F224" s="6">
        <f t="shared" si="38"/>
      </c>
      <c r="G224" s="35">
        <f t="shared" si="38"/>
      </c>
      <c r="H224" s="35">
        <f t="shared" si="37"/>
      </c>
      <c r="I224" s="35">
        <f t="shared" si="37"/>
      </c>
      <c r="J224" s="35">
        <f t="shared" si="37"/>
      </c>
      <c r="K224" s="38">
        <f t="shared" si="37"/>
      </c>
    </row>
    <row r="225" spans="1:11" ht="20.25" customHeight="1">
      <c r="A225" s="64"/>
      <c r="B225" s="5">
        <f t="shared" si="33"/>
        <v>224</v>
      </c>
      <c r="C225" s="32">
        <f t="shared" si="38"/>
      </c>
      <c r="D225" s="32">
        <f t="shared" si="38"/>
      </c>
      <c r="E225" s="6">
        <f t="shared" si="38"/>
      </c>
      <c r="F225" s="6">
        <f t="shared" si="38"/>
      </c>
      <c r="G225" s="35">
        <f t="shared" si="38"/>
      </c>
      <c r="H225" s="35">
        <f t="shared" si="37"/>
      </c>
      <c r="I225" s="35">
        <f t="shared" si="37"/>
      </c>
      <c r="J225" s="35">
        <f t="shared" si="37"/>
      </c>
      <c r="K225" s="38">
        <f t="shared" si="37"/>
      </c>
    </row>
    <row r="226" spans="1:11" ht="20.25" customHeight="1" thickBot="1">
      <c r="A226" s="65"/>
      <c r="B226" s="7">
        <f t="shared" si="33"/>
        <v>225</v>
      </c>
      <c r="C226" s="33">
        <f t="shared" si="38"/>
      </c>
      <c r="D226" s="33">
        <f t="shared" si="38"/>
      </c>
      <c r="E226" s="8">
        <f t="shared" si="38"/>
      </c>
      <c r="F226" s="8">
        <f t="shared" si="38"/>
      </c>
      <c r="G226" s="36">
        <f t="shared" si="38"/>
      </c>
      <c r="H226" s="36">
        <f t="shared" si="37"/>
      </c>
      <c r="I226" s="36">
        <f t="shared" si="37"/>
      </c>
      <c r="J226" s="36">
        <f t="shared" si="37"/>
      </c>
      <c r="K226" s="39">
        <f t="shared" si="37"/>
      </c>
    </row>
    <row r="227" spans="1:11" ht="20.25" customHeight="1">
      <c r="A227" s="63"/>
      <c r="B227" s="2">
        <f t="shared" si="33"/>
        <v>226</v>
      </c>
      <c r="C227" s="31">
        <f t="shared" si="38"/>
      </c>
      <c r="D227" s="31">
        <f t="shared" si="38"/>
      </c>
      <c r="E227" s="3">
        <f t="shared" si="38"/>
      </c>
      <c r="F227" s="3">
        <f t="shared" si="38"/>
      </c>
      <c r="G227" s="34">
        <f t="shared" si="38"/>
      </c>
      <c r="H227" s="34">
        <f t="shared" si="37"/>
      </c>
      <c r="I227" s="34">
        <f t="shared" si="37"/>
      </c>
      <c r="J227" s="34">
        <f t="shared" si="37"/>
      </c>
      <c r="K227" s="37">
        <f t="shared" si="37"/>
      </c>
    </row>
    <row r="228" spans="1:11" ht="20.25" customHeight="1">
      <c r="A228" s="64"/>
      <c r="B228" s="5">
        <f t="shared" si="33"/>
        <v>227</v>
      </c>
      <c r="C228" s="32">
        <f t="shared" si="38"/>
      </c>
      <c r="D228" s="32">
        <f t="shared" si="38"/>
      </c>
      <c r="E228" s="6">
        <f t="shared" si="38"/>
      </c>
      <c r="F228" s="6">
        <f t="shared" si="38"/>
      </c>
      <c r="G228" s="35">
        <f t="shared" si="38"/>
      </c>
      <c r="H228" s="35">
        <f t="shared" si="37"/>
      </c>
      <c r="I228" s="35">
        <f t="shared" si="37"/>
      </c>
      <c r="J228" s="35">
        <f t="shared" si="37"/>
      </c>
      <c r="K228" s="38">
        <f t="shared" si="37"/>
      </c>
    </row>
    <row r="229" spans="1:11" ht="20.25" customHeight="1">
      <c r="A229" s="64"/>
      <c r="B229" s="5">
        <f t="shared" si="33"/>
        <v>228</v>
      </c>
      <c r="C229" s="32">
        <f t="shared" si="38"/>
      </c>
      <c r="D229" s="32">
        <f t="shared" si="38"/>
      </c>
      <c r="E229" s="6">
        <f t="shared" si="38"/>
      </c>
      <c r="F229" s="6">
        <f t="shared" si="38"/>
      </c>
      <c r="G229" s="35">
        <f t="shared" si="38"/>
      </c>
      <c r="H229" s="35">
        <f t="shared" si="37"/>
      </c>
      <c r="I229" s="35">
        <f t="shared" si="37"/>
      </c>
      <c r="J229" s="35">
        <f t="shared" si="37"/>
      </c>
      <c r="K229" s="38">
        <f t="shared" si="37"/>
      </c>
    </row>
    <row r="230" spans="1:11" ht="20.25" customHeight="1">
      <c r="A230" s="64"/>
      <c r="B230" s="5">
        <f t="shared" si="33"/>
        <v>229</v>
      </c>
      <c r="C230" s="32">
        <f t="shared" si="38"/>
      </c>
      <c r="D230" s="32">
        <f t="shared" si="38"/>
      </c>
      <c r="E230" s="6">
        <f t="shared" si="38"/>
      </c>
      <c r="F230" s="6">
        <f t="shared" si="38"/>
      </c>
      <c r="G230" s="35">
        <f t="shared" si="38"/>
      </c>
      <c r="H230" s="35">
        <f t="shared" si="37"/>
      </c>
      <c r="I230" s="35">
        <f t="shared" si="37"/>
      </c>
      <c r="J230" s="35">
        <f t="shared" si="37"/>
      </c>
      <c r="K230" s="38">
        <f t="shared" si="37"/>
      </c>
    </row>
    <row r="231" spans="1:11" ht="20.25" customHeight="1" thickBot="1">
      <c r="A231" s="65"/>
      <c r="B231" s="7">
        <f t="shared" si="33"/>
        <v>230</v>
      </c>
      <c r="C231" s="33">
        <f t="shared" si="38"/>
      </c>
      <c r="D231" s="33">
        <f t="shared" si="38"/>
      </c>
      <c r="E231" s="8">
        <f t="shared" si="38"/>
      </c>
      <c r="F231" s="8">
        <f t="shared" si="38"/>
      </c>
      <c r="G231" s="36">
        <f t="shared" si="38"/>
      </c>
      <c r="H231" s="36">
        <f t="shared" si="37"/>
      </c>
      <c r="I231" s="36">
        <f t="shared" si="37"/>
      </c>
      <c r="J231" s="36">
        <f t="shared" si="37"/>
      </c>
      <c r="K231" s="39">
        <f t="shared" si="37"/>
      </c>
    </row>
    <row r="232" spans="1:11" ht="20.25" customHeight="1">
      <c r="A232" s="63"/>
      <c r="B232" s="2">
        <f t="shared" si="33"/>
        <v>231</v>
      </c>
      <c r="C232" s="31">
        <f aca="true" t="shared" si="39" ref="C232:G241">IF($B232&gt;列印列號,"",INDEX(建議書單,$B232*3+2,COLUMN()-1))</f>
      </c>
      <c r="D232" s="31">
        <f t="shared" si="39"/>
      </c>
      <c r="E232" s="3">
        <f t="shared" si="39"/>
      </c>
      <c r="F232" s="3">
        <f t="shared" si="39"/>
      </c>
      <c r="G232" s="34">
        <f t="shared" si="39"/>
      </c>
      <c r="H232" s="34">
        <f t="shared" si="37"/>
      </c>
      <c r="I232" s="34">
        <f t="shared" si="37"/>
      </c>
      <c r="J232" s="34">
        <f t="shared" si="37"/>
      </c>
      <c r="K232" s="37">
        <f t="shared" si="37"/>
      </c>
    </row>
    <row r="233" spans="1:11" ht="20.25" customHeight="1">
      <c r="A233" s="64"/>
      <c r="B233" s="5">
        <f t="shared" si="33"/>
        <v>232</v>
      </c>
      <c r="C233" s="32">
        <f t="shared" si="39"/>
      </c>
      <c r="D233" s="32">
        <f t="shared" si="39"/>
      </c>
      <c r="E233" s="6">
        <f t="shared" si="39"/>
      </c>
      <c r="F233" s="6">
        <f t="shared" si="39"/>
      </c>
      <c r="G233" s="35">
        <f t="shared" si="39"/>
      </c>
      <c r="H233" s="35">
        <f t="shared" si="37"/>
      </c>
      <c r="I233" s="35">
        <f t="shared" si="37"/>
      </c>
      <c r="J233" s="35">
        <f t="shared" si="37"/>
      </c>
      <c r="K233" s="38">
        <f t="shared" si="37"/>
      </c>
    </row>
    <row r="234" spans="1:11" ht="20.25" customHeight="1">
      <c r="A234" s="64"/>
      <c r="B234" s="5">
        <f t="shared" si="33"/>
        <v>233</v>
      </c>
      <c r="C234" s="32">
        <f t="shared" si="39"/>
      </c>
      <c r="D234" s="32">
        <f t="shared" si="39"/>
      </c>
      <c r="E234" s="6">
        <f t="shared" si="39"/>
      </c>
      <c r="F234" s="6">
        <f t="shared" si="39"/>
      </c>
      <c r="G234" s="35">
        <f t="shared" si="39"/>
      </c>
      <c r="H234" s="35">
        <f t="shared" si="37"/>
      </c>
      <c r="I234" s="35">
        <f t="shared" si="37"/>
      </c>
      <c r="J234" s="35">
        <f t="shared" si="37"/>
      </c>
      <c r="K234" s="38">
        <f t="shared" si="37"/>
      </c>
    </row>
    <row r="235" spans="1:11" ht="20.25" customHeight="1">
      <c r="A235" s="64"/>
      <c r="B235" s="5">
        <f t="shared" si="33"/>
        <v>234</v>
      </c>
      <c r="C235" s="32">
        <f t="shared" si="39"/>
      </c>
      <c r="D235" s="32">
        <f t="shared" si="39"/>
      </c>
      <c r="E235" s="6">
        <f t="shared" si="39"/>
      </c>
      <c r="F235" s="6">
        <f t="shared" si="39"/>
      </c>
      <c r="G235" s="35">
        <f t="shared" si="39"/>
      </c>
      <c r="H235" s="35">
        <f aca="true" t="shared" si="40" ref="H235:K250">IF($A235="","",INDEX(建議書單,$B235*3+1+$A235,COLUMN()-1))</f>
      </c>
      <c r="I235" s="35">
        <f t="shared" si="40"/>
      </c>
      <c r="J235" s="35">
        <f t="shared" si="40"/>
      </c>
      <c r="K235" s="38">
        <f t="shared" si="40"/>
      </c>
    </row>
    <row r="236" spans="1:11" ht="20.25" customHeight="1" thickBot="1">
      <c r="A236" s="65"/>
      <c r="B236" s="7">
        <f t="shared" si="33"/>
        <v>235</v>
      </c>
      <c r="C236" s="33">
        <f t="shared" si="39"/>
      </c>
      <c r="D236" s="33">
        <f t="shared" si="39"/>
      </c>
      <c r="E236" s="8">
        <f t="shared" si="39"/>
      </c>
      <c r="F236" s="8">
        <f t="shared" si="39"/>
      </c>
      <c r="G236" s="36">
        <f t="shared" si="39"/>
      </c>
      <c r="H236" s="36">
        <f t="shared" si="40"/>
      </c>
      <c r="I236" s="36">
        <f t="shared" si="40"/>
      </c>
      <c r="J236" s="36">
        <f t="shared" si="40"/>
      </c>
      <c r="K236" s="39">
        <f t="shared" si="40"/>
      </c>
    </row>
    <row r="237" spans="1:11" ht="20.25" customHeight="1">
      <c r="A237" s="63"/>
      <c r="B237" s="2">
        <f t="shared" si="33"/>
        <v>236</v>
      </c>
      <c r="C237" s="31">
        <f t="shared" si="39"/>
      </c>
      <c r="D237" s="31">
        <f t="shared" si="39"/>
      </c>
      <c r="E237" s="3">
        <f t="shared" si="39"/>
      </c>
      <c r="F237" s="3">
        <f t="shared" si="39"/>
      </c>
      <c r="G237" s="34">
        <f t="shared" si="39"/>
      </c>
      <c r="H237" s="34">
        <f t="shared" si="40"/>
      </c>
      <c r="I237" s="34">
        <f t="shared" si="40"/>
      </c>
      <c r="J237" s="34">
        <f t="shared" si="40"/>
      </c>
      <c r="K237" s="37">
        <f t="shared" si="40"/>
      </c>
    </row>
    <row r="238" spans="1:11" ht="20.25" customHeight="1">
      <c r="A238" s="64"/>
      <c r="B238" s="5">
        <f t="shared" si="33"/>
        <v>237</v>
      </c>
      <c r="C238" s="32">
        <f t="shared" si="39"/>
      </c>
      <c r="D238" s="32">
        <f t="shared" si="39"/>
      </c>
      <c r="E238" s="6">
        <f t="shared" si="39"/>
      </c>
      <c r="F238" s="6">
        <f t="shared" si="39"/>
      </c>
      <c r="G238" s="35">
        <f t="shared" si="39"/>
      </c>
      <c r="H238" s="35">
        <f t="shared" si="40"/>
      </c>
      <c r="I238" s="35">
        <f t="shared" si="40"/>
      </c>
      <c r="J238" s="35">
        <f t="shared" si="40"/>
      </c>
      <c r="K238" s="38">
        <f t="shared" si="40"/>
      </c>
    </row>
    <row r="239" spans="1:11" ht="20.25" customHeight="1">
      <c r="A239" s="64"/>
      <c r="B239" s="5">
        <f t="shared" si="33"/>
        <v>238</v>
      </c>
      <c r="C239" s="32">
        <f t="shared" si="39"/>
      </c>
      <c r="D239" s="32">
        <f t="shared" si="39"/>
      </c>
      <c r="E239" s="6">
        <f t="shared" si="39"/>
      </c>
      <c r="F239" s="6">
        <f t="shared" si="39"/>
      </c>
      <c r="G239" s="35">
        <f t="shared" si="39"/>
      </c>
      <c r="H239" s="35">
        <f t="shared" si="40"/>
      </c>
      <c r="I239" s="35">
        <f t="shared" si="40"/>
      </c>
      <c r="J239" s="35">
        <f t="shared" si="40"/>
      </c>
      <c r="K239" s="38">
        <f t="shared" si="40"/>
      </c>
    </row>
    <row r="240" spans="1:11" ht="20.25" customHeight="1">
      <c r="A240" s="64"/>
      <c r="B240" s="5">
        <f t="shared" si="33"/>
        <v>239</v>
      </c>
      <c r="C240" s="32">
        <f t="shared" si="39"/>
      </c>
      <c r="D240" s="32">
        <f t="shared" si="39"/>
      </c>
      <c r="E240" s="6">
        <f t="shared" si="39"/>
      </c>
      <c r="F240" s="6">
        <f t="shared" si="39"/>
      </c>
      <c r="G240" s="35">
        <f t="shared" si="39"/>
      </c>
      <c r="H240" s="35">
        <f t="shared" si="40"/>
      </c>
      <c r="I240" s="35">
        <f t="shared" si="40"/>
      </c>
      <c r="J240" s="35">
        <f t="shared" si="40"/>
      </c>
      <c r="K240" s="38">
        <f t="shared" si="40"/>
      </c>
    </row>
    <row r="241" spans="1:11" ht="20.25" customHeight="1" thickBot="1">
      <c r="A241" s="65"/>
      <c r="B241" s="7">
        <f t="shared" si="33"/>
        <v>240</v>
      </c>
      <c r="C241" s="33">
        <f t="shared" si="39"/>
      </c>
      <c r="D241" s="33">
        <f t="shared" si="39"/>
      </c>
      <c r="E241" s="8">
        <f t="shared" si="39"/>
      </c>
      <c r="F241" s="8">
        <f t="shared" si="39"/>
      </c>
      <c r="G241" s="36">
        <f t="shared" si="39"/>
      </c>
      <c r="H241" s="36">
        <f t="shared" si="40"/>
      </c>
      <c r="I241" s="36">
        <f t="shared" si="40"/>
      </c>
      <c r="J241" s="36">
        <f t="shared" si="40"/>
      </c>
      <c r="K241" s="39">
        <f t="shared" si="40"/>
      </c>
    </row>
    <row r="242" spans="1:11" ht="20.25" customHeight="1">
      <c r="A242" s="63"/>
      <c r="B242" s="2">
        <f t="shared" si="33"/>
        <v>241</v>
      </c>
      <c r="C242" s="31">
        <f aca="true" t="shared" si="41" ref="C242:G251">IF($B242&gt;列印列號,"",INDEX(建議書單,$B242*3+2,COLUMN()-1))</f>
      </c>
      <c r="D242" s="31">
        <f t="shared" si="41"/>
      </c>
      <c r="E242" s="3">
        <f t="shared" si="41"/>
      </c>
      <c r="F242" s="3">
        <f t="shared" si="41"/>
      </c>
      <c r="G242" s="34">
        <f t="shared" si="41"/>
      </c>
      <c r="H242" s="34">
        <f t="shared" si="40"/>
      </c>
      <c r="I242" s="34">
        <f t="shared" si="40"/>
      </c>
      <c r="J242" s="34">
        <f t="shared" si="40"/>
      </c>
      <c r="K242" s="37">
        <f t="shared" si="40"/>
      </c>
    </row>
    <row r="243" spans="1:11" ht="20.25" customHeight="1">
      <c r="A243" s="64"/>
      <c r="B243" s="5">
        <f t="shared" si="33"/>
        <v>242</v>
      </c>
      <c r="C243" s="32">
        <f t="shared" si="41"/>
      </c>
      <c r="D243" s="32">
        <f t="shared" si="41"/>
      </c>
      <c r="E243" s="6">
        <f t="shared" si="41"/>
      </c>
      <c r="F243" s="6">
        <f t="shared" si="41"/>
      </c>
      <c r="G243" s="35">
        <f t="shared" si="41"/>
      </c>
      <c r="H243" s="35">
        <f t="shared" si="40"/>
      </c>
      <c r="I243" s="35">
        <f t="shared" si="40"/>
      </c>
      <c r="J243" s="35">
        <f t="shared" si="40"/>
      </c>
      <c r="K243" s="38">
        <f t="shared" si="40"/>
      </c>
    </row>
    <row r="244" spans="1:11" ht="20.25" customHeight="1">
      <c r="A244" s="64"/>
      <c r="B244" s="5">
        <f t="shared" si="33"/>
        <v>243</v>
      </c>
      <c r="C244" s="32">
        <f t="shared" si="41"/>
      </c>
      <c r="D244" s="32">
        <f t="shared" si="41"/>
      </c>
      <c r="E244" s="6">
        <f t="shared" si="41"/>
      </c>
      <c r="F244" s="6">
        <f t="shared" si="41"/>
      </c>
      <c r="G244" s="35">
        <f t="shared" si="41"/>
      </c>
      <c r="H244" s="35">
        <f t="shared" si="40"/>
      </c>
      <c r="I244" s="35">
        <f t="shared" si="40"/>
      </c>
      <c r="J244" s="35">
        <f t="shared" si="40"/>
      </c>
      <c r="K244" s="38">
        <f t="shared" si="40"/>
      </c>
    </row>
    <row r="245" spans="1:11" ht="20.25" customHeight="1">
      <c r="A245" s="64"/>
      <c r="B245" s="5">
        <f t="shared" si="33"/>
        <v>244</v>
      </c>
      <c r="C245" s="32">
        <f t="shared" si="41"/>
      </c>
      <c r="D245" s="32">
        <f t="shared" si="41"/>
      </c>
      <c r="E245" s="6">
        <f t="shared" si="41"/>
      </c>
      <c r="F245" s="6">
        <f t="shared" si="41"/>
      </c>
      <c r="G245" s="35">
        <f t="shared" si="41"/>
      </c>
      <c r="H245" s="35">
        <f t="shared" si="40"/>
      </c>
      <c r="I245" s="35">
        <f t="shared" si="40"/>
      </c>
      <c r="J245" s="35">
        <f t="shared" si="40"/>
      </c>
      <c r="K245" s="38">
        <f t="shared" si="40"/>
      </c>
    </row>
    <row r="246" spans="1:11" ht="20.25" customHeight="1" thickBot="1">
      <c r="A246" s="65"/>
      <c r="B246" s="7">
        <f t="shared" si="33"/>
        <v>245</v>
      </c>
      <c r="C246" s="33">
        <f t="shared" si="41"/>
      </c>
      <c r="D246" s="33">
        <f t="shared" si="41"/>
      </c>
      <c r="E246" s="8">
        <f t="shared" si="41"/>
      </c>
      <c r="F246" s="8">
        <f t="shared" si="41"/>
      </c>
      <c r="G246" s="36">
        <f t="shared" si="41"/>
      </c>
      <c r="H246" s="36">
        <f t="shared" si="40"/>
      </c>
      <c r="I246" s="36">
        <f t="shared" si="40"/>
      </c>
      <c r="J246" s="36">
        <f t="shared" si="40"/>
      </c>
      <c r="K246" s="39">
        <f t="shared" si="40"/>
      </c>
    </row>
    <row r="247" spans="1:11" ht="20.25" customHeight="1">
      <c r="A247" s="63"/>
      <c r="B247" s="2">
        <f t="shared" si="33"/>
        <v>246</v>
      </c>
      <c r="C247" s="31">
        <f t="shared" si="41"/>
      </c>
      <c r="D247" s="31">
        <f t="shared" si="41"/>
      </c>
      <c r="E247" s="3">
        <f t="shared" si="41"/>
      </c>
      <c r="F247" s="3">
        <f t="shared" si="41"/>
      </c>
      <c r="G247" s="34">
        <f t="shared" si="41"/>
      </c>
      <c r="H247" s="34">
        <f t="shared" si="40"/>
      </c>
      <c r="I247" s="34">
        <f t="shared" si="40"/>
      </c>
      <c r="J247" s="34">
        <f t="shared" si="40"/>
      </c>
      <c r="K247" s="37">
        <f t="shared" si="40"/>
      </c>
    </row>
    <row r="248" spans="1:11" ht="20.25" customHeight="1">
      <c r="A248" s="64"/>
      <c r="B248" s="5">
        <f t="shared" si="33"/>
        <v>247</v>
      </c>
      <c r="C248" s="32">
        <f t="shared" si="41"/>
      </c>
      <c r="D248" s="32">
        <f t="shared" si="41"/>
      </c>
      <c r="E248" s="6">
        <f t="shared" si="41"/>
      </c>
      <c r="F248" s="6">
        <f t="shared" si="41"/>
      </c>
      <c r="G248" s="35">
        <f t="shared" si="41"/>
      </c>
      <c r="H248" s="35">
        <f t="shared" si="40"/>
      </c>
      <c r="I248" s="35">
        <f t="shared" si="40"/>
      </c>
      <c r="J248" s="35">
        <f t="shared" si="40"/>
      </c>
      <c r="K248" s="38">
        <f t="shared" si="40"/>
      </c>
    </row>
    <row r="249" spans="1:11" ht="20.25" customHeight="1">
      <c r="A249" s="64"/>
      <c r="B249" s="5">
        <f t="shared" si="33"/>
        <v>248</v>
      </c>
      <c r="C249" s="32">
        <f t="shared" si="41"/>
      </c>
      <c r="D249" s="32">
        <f t="shared" si="41"/>
      </c>
      <c r="E249" s="6">
        <f t="shared" si="41"/>
      </c>
      <c r="F249" s="6">
        <f t="shared" si="41"/>
      </c>
      <c r="G249" s="35">
        <f t="shared" si="41"/>
      </c>
      <c r="H249" s="35">
        <f t="shared" si="40"/>
      </c>
      <c r="I249" s="35">
        <f t="shared" si="40"/>
      </c>
      <c r="J249" s="35">
        <f t="shared" si="40"/>
      </c>
      <c r="K249" s="38">
        <f t="shared" si="40"/>
      </c>
    </row>
    <row r="250" spans="1:11" ht="20.25" customHeight="1">
      <c r="A250" s="64"/>
      <c r="B250" s="5">
        <f t="shared" si="33"/>
        <v>249</v>
      </c>
      <c r="C250" s="32">
        <f t="shared" si="41"/>
      </c>
      <c r="D250" s="32">
        <f t="shared" si="41"/>
      </c>
      <c r="E250" s="6">
        <f t="shared" si="41"/>
      </c>
      <c r="F250" s="6">
        <f t="shared" si="41"/>
      </c>
      <c r="G250" s="35">
        <f t="shared" si="41"/>
      </c>
      <c r="H250" s="35">
        <f t="shared" si="40"/>
      </c>
      <c r="I250" s="35">
        <f t="shared" si="40"/>
      </c>
      <c r="J250" s="35">
        <f t="shared" si="40"/>
      </c>
      <c r="K250" s="38">
        <f t="shared" si="40"/>
      </c>
    </row>
    <row r="251" spans="1:11" ht="20.25" customHeight="1" thickBot="1">
      <c r="A251" s="65"/>
      <c r="B251" s="7">
        <f t="shared" si="33"/>
        <v>250</v>
      </c>
      <c r="C251" s="33">
        <f t="shared" si="41"/>
      </c>
      <c r="D251" s="33">
        <f t="shared" si="41"/>
      </c>
      <c r="E251" s="8">
        <f t="shared" si="41"/>
      </c>
      <c r="F251" s="8">
        <f t="shared" si="41"/>
      </c>
      <c r="G251" s="36">
        <f t="shared" si="41"/>
      </c>
      <c r="H251" s="36">
        <f>IF($A251="","",INDEX(建議書單,$B251*3+1+$A251,COLUMN()-1))</f>
      </c>
      <c r="I251" s="36">
        <f>IF($A251="","",INDEX(建議書單,$B251*3+1+$A251,COLUMN()-1))</f>
      </c>
      <c r="J251" s="36">
        <f>IF($A251="","",INDEX(建議書單,$B251*3+1+$A251,COLUMN()-1))</f>
      </c>
      <c r="K251" s="39">
        <f>IF($A251="","",INDEX(建議書單,$B251*3+1+$A251,COLUMN()-1))</f>
      </c>
    </row>
  </sheetData>
  <sheetProtection password="C73B" sheet="1" objects="1" scenarios="1" formatCells="0" formatColumns="0" formatRows="0" insertRows="0" deleteRows="0" sort="0" autoFilter="0"/>
  <autoFilter ref="C1:C121"/>
  <conditionalFormatting sqref="C1:IV65536 A1:A65536">
    <cfRule type="cellIs" priority="1" dxfId="4" operator="greaterThan" stopIfTrue="1">
      <formula>0</formula>
    </cfRule>
  </conditionalFormatting>
  <dataValidations count="1">
    <dataValidation type="list" allowBlank="1" showInputMessage="1" showErrorMessage="1" sqref="A2:A251">
      <formula1>優先</formula1>
    </dataValidation>
  </dataValidations>
  <printOptions horizontalCentered="1"/>
  <pageMargins left="0.3937007874015748" right="0.3937007874015748" top="0.4724409448818898" bottom="0.4724409448818898" header="1.023622047244094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WinXP</cp:lastModifiedBy>
  <cp:lastPrinted>2012-03-15T02:34:08Z</cp:lastPrinted>
  <dcterms:created xsi:type="dcterms:W3CDTF">1997-01-14T01:50:29Z</dcterms:created>
  <dcterms:modified xsi:type="dcterms:W3CDTF">2012-09-26T03:30:22Z</dcterms:modified>
  <cp:category/>
  <cp:version/>
  <cp:contentType/>
  <cp:contentStatus/>
</cp:coreProperties>
</file>